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<sst xmlns="http://schemas.openxmlformats.org/spreadsheetml/2006/main" count="20" uniqueCount="20">
  <si>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Sc</t>
  </si>
  <si>
    <t>Ti</t>
  </si>
  <si>
    <t>V</t>
  </si>
  <si>
    <t>Cr</t>
  </si>
  <si>
    <t>Mn</t>
  </si>
  <si>
    <t>Fe</t>
  </si>
  <si>
    <t>Cu</t>
  </si>
  <si>
    <t>Zn</t>
  </si>
  <si>
    <t>Co</t>
  </si>
  <si>
    <t>Ni</t>
  </si>
  <si>
    <t>1s</t>
  </si>
  <si>
    <t>2s 2p</t>
  </si>
  <si>
    <t>3s 3p</t>
  </si>
  <si>
    <t>3d</t>
  </si>
  <si>
    <t>4s</t>
  </si>
  <si>
    <t>S(3d)</t>
  </si>
  <si>
    <t>S(4s)</t>
  </si>
  <si>
    <t>Z</t>
  </si>
  <si>
    <t>Z*(3d)</t>
  </si>
  <si>
    <t>Z*(4s)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</si>
</sst>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2"/>
      <color indexed="8"/>
      <name val="新細明體"/>
      <family val="1"/>
    </font>
    <font>
      <b/>
      <sz val="12"/>
      <name val="新細明體"/>
      <family val="1"/>
    </font>
    <font>
      <b/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Sheet1!$I$2:$I$11</c:f>
              <c:numCache/>
            </c:numRef>
          </c:xVal>
          <c:yVal>
            <c:numRef>
              <c:f>Sheet1!$J$2:$J$11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Sheet1!$I$2:$I$11</c:f>
              <c:numCache/>
            </c:numRef>
          </c:xVal>
          <c:yVal>
            <c:numRef>
              <c:f>Sheet1!$K$2:$K$11</c:f>
              <c:numCache/>
            </c:numRef>
          </c:yVal>
          <c:smooth val="0"/>
        </c:ser>
        <c:axId val="42205572"/>
        <c:axId val="44305829"/>
      </c:scatterChart>
      <c:valAx>
        <c:axId val="42205572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4305829"/>
        <c:crosses val="autoZero"/>
        <c:crossBetween val="midCat"/>
        <c:dispUnits/>
      </c:valAx>
      <c:valAx>
        <c:axId val="44305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Z*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2205572"/>
        <c:crossesAt val="2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11</xdr:row>
      <xdr:rowOff>47625</xdr:rowOff>
    </xdr:from>
    <xdr:to>
      <xdr:col>9</xdr:col>
      <xdr:colOff>228600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542925" y="2352675"/>
        <a:ext cx="46291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N15" sqref="N15"/>
    </sheetView>
  </sheetViews>
  <sheetFormatPr defaultColWidth="9.00390625" defaultRowHeight="16.5"/>
  <cols>
    <col min="1" max="1" width="4.75390625" style="0" customWidth="1"/>
    <col min="2" max="6" width="6.625" style="1" customWidth="1"/>
  </cols>
  <sheetData>
    <row r="1" spans="1:11" ht="16.5">
      <c r="A1" s="2"/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4" t="s">
        <v>15</v>
      </c>
      <c r="H1" s="4" t="s">
        <v>16</v>
      </c>
      <c r="I1" s="4" t="s">
        <v>17</v>
      </c>
      <c r="J1" s="6" t="s">
        <v>18</v>
      </c>
      <c r="K1" s="7" t="s">
        <v>19</v>
      </c>
    </row>
    <row r="2" spans="1:11" ht="16.5">
      <c r="A2" s="3" t="s">
        <v>0</v>
      </c>
      <c r="B2" s="3">
        <v>2</v>
      </c>
      <c r="C2" s="3">
        <v>8</v>
      </c>
      <c r="D2" s="3">
        <v>8</v>
      </c>
      <c r="E2" s="3">
        <v>1</v>
      </c>
      <c r="F2" s="3">
        <v>2</v>
      </c>
      <c r="G2" s="3">
        <f>0.35*(E2-1)+1*(D2+C2+B2)</f>
        <v>18</v>
      </c>
      <c r="H2" s="3">
        <f>0.35*(F2-1)+0.85*(E2+D2)+1*(C2+B2)</f>
        <v>18</v>
      </c>
      <c r="I2" s="3">
        <f>SUM(B2:F2)</f>
        <v>21</v>
      </c>
      <c r="J2" s="5">
        <f>I2-G2</f>
        <v>3</v>
      </c>
      <c r="K2" s="8">
        <f>I2-H2</f>
        <v>3</v>
      </c>
    </row>
    <row r="3" spans="1:11" ht="16.5">
      <c r="A3" s="3" t="s">
        <v>1</v>
      </c>
      <c r="B3" s="3">
        <v>2</v>
      </c>
      <c r="C3" s="3">
        <v>8</v>
      </c>
      <c r="D3" s="3">
        <v>8</v>
      </c>
      <c r="E3" s="3">
        <v>2</v>
      </c>
      <c r="F3" s="3">
        <v>2</v>
      </c>
      <c r="G3" s="3">
        <f aca="true" t="shared" si="0" ref="G3:G11">0.35*(E3-1)+1*(D3+C3+B3)</f>
        <v>18.35</v>
      </c>
      <c r="H3" s="3">
        <f aca="true" t="shared" si="1" ref="H3:H11">0.35*(F3-1)+0.85*(E3+D3)+1*(C3+B3)</f>
        <v>18.85</v>
      </c>
      <c r="I3" s="3">
        <f aca="true" t="shared" si="2" ref="I3:I11">SUM(B3:F3)</f>
        <v>22</v>
      </c>
      <c r="J3" s="5">
        <f aca="true" t="shared" si="3" ref="J3:J11">I3-G3</f>
        <v>3.6499999999999986</v>
      </c>
      <c r="K3" s="8">
        <f aca="true" t="shared" si="4" ref="K3:K11">I3-H3</f>
        <v>3.1499999999999986</v>
      </c>
    </row>
    <row r="4" spans="1:11" ht="16.5">
      <c r="A4" s="3" t="s">
        <v>2</v>
      </c>
      <c r="B4" s="3">
        <v>2</v>
      </c>
      <c r="C4" s="3">
        <v>8</v>
      </c>
      <c r="D4" s="3">
        <v>8</v>
      </c>
      <c r="E4" s="3">
        <v>3</v>
      </c>
      <c r="F4" s="3">
        <v>2</v>
      </c>
      <c r="G4" s="3">
        <f t="shared" si="0"/>
        <v>18.7</v>
      </c>
      <c r="H4" s="3">
        <f t="shared" si="1"/>
        <v>19.7</v>
      </c>
      <c r="I4" s="3">
        <f t="shared" si="2"/>
        <v>23</v>
      </c>
      <c r="J4" s="5">
        <f t="shared" si="3"/>
        <v>4.300000000000001</v>
      </c>
      <c r="K4" s="8">
        <f t="shared" si="4"/>
        <v>3.3000000000000007</v>
      </c>
    </row>
    <row r="5" spans="1:11" ht="16.5">
      <c r="A5" s="3" t="s">
        <v>3</v>
      </c>
      <c r="B5" s="3">
        <v>2</v>
      </c>
      <c r="C5" s="3">
        <v>8</v>
      </c>
      <c r="D5" s="3">
        <v>8</v>
      </c>
      <c r="E5" s="3">
        <v>5</v>
      </c>
      <c r="F5" s="3">
        <v>1</v>
      </c>
      <c r="G5" s="3">
        <f t="shared" si="0"/>
        <v>19.4</v>
      </c>
      <c r="H5" s="3">
        <f t="shared" si="1"/>
        <v>21.049999999999997</v>
      </c>
      <c r="I5" s="3">
        <f t="shared" si="2"/>
        <v>24</v>
      </c>
      <c r="J5" s="5">
        <f t="shared" si="3"/>
        <v>4.600000000000001</v>
      </c>
      <c r="K5" s="8">
        <f t="shared" si="4"/>
        <v>2.950000000000003</v>
      </c>
    </row>
    <row r="6" spans="1:11" ht="16.5">
      <c r="A6" s="3" t="s">
        <v>4</v>
      </c>
      <c r="B6" s="3">
        <v>2</v>
      </c>
      <c r="C6" s="3">
        <v>8</v>
      </c>
      <c r="D6" s="3">
        <v>8</v>
      </c>
      <c r="E6" s="3">
        <v>5</v>
      </c>
      <c r="F6" s="3">
        <v>2</v>
      </c>
      <c r="G6" s="3">
        <f t="shared" si="0"/>
        <v>19.4</v>
      </c>
      <c r="H6" s="3">
        <f t="shared" si="1"/>
        <v>21.4</v>
      </c>
      <c r="I6" s="3">
        <f t="shared" si="2"/>
        <v>25</v>
      </c>
      <c r="J6" s="5">
        <f t="shared" si="3"/>
        <v>5.600000000000001</v>
      </c>
      <c r="K6" s="8">
        <f t="shared" si="4"/>
        <v>3.6000000000000014</v>
      </c>
    </row>
    <row r="7" spans="1:11" ht="16.5">
      <c r="A7" s="3" t="s">
        <v>5</v>
      </c>
      <c r="B7" s="3">
        <v>2</v>
      </c>
      <c r="C7" s="3">
        <v>8</v>
      </c>
      <c r="D7" s="3">
        <v>8</v>
      </c>
      <c r="E7" s="3">
        <v>6</v>
      </c>
      <c r="F7" s="3">
        <v>2</v>
      </c>
      <c r="G7" s="3">
        <f t="shared" si="0"/>
        <v>19.75</v>
      </c>
      <c r="H7" s="3">
        <f t="shared" si="1"/>
        <v>22.25</v>
      </c>
      <c r="I7" s="3">
        <f t="shared" si="2"/>
        <v>26</v>
      </c>
      <c r="J7" s="5">
        <f t="shared" si="3"/>
        <v>6.25</v>
      </c>
      <c r="K7" s="8">
        <f t="shared" si="4"/>
        <v>3.75</v>
      </c>
    </row>
    <row r="8" spans="1:11" ht="16.5">
      <c r="A8" s="3" t="s">
        <v>8</v>
      </c>
      <c r="B8" s="3">
        <v>2</v>
      </c>
      <c r="C8" s="3">
        <v>8</v>
      </c>
      <c r="D8" s="3">
        <v>8</v>
      </c>
      <c r="E8" s="3">
        <v>7</v>
      </c>
      <c r="F8" s="3">
        <v>2</v>
      </c>
      <c r="G8" s="3">
        <f t="shared" si="0"/>
        <v>20.1</v>
      </c>
      <c r="H8" s="3">
        <f t="shared" si="1"/>
        <v>23.1</v>
      </c>
      <c r="I8" s="3">
        <f t="shared" si="2"/>
        <v>27</v>
      </c>
      <c r="J8" s="5">
        <f t="shared" si="3"/>
        <v>6.899999999999999</v>
      </c>
      <c r="K8" s="8">
        <f t="shared" si="4"/>
        <v>3.8999999999999986</v>
      </c>
    </row>
    <row r="9" spans="1:11" ht="16.5">
      <c r="A9" s="3" t="s">
        <v>9</v>
      </c>
      <c r="B9" s="3">
        <v>2</v>
      </c>
      <c r="C9" s="3">
        <v>8</v>
      </c>
      <c r="D9" s="3">
        <v>8</v>
      </c>
      <c r="E9" s="3">
        <v>8</v>
      </c>
      <c r="F9" s="3">
        <v>2</v>
      </c>
      <c r="G9" s="3">
        <f t="shared" si="0"/>
        <v>20.45</v>
      </c>
      <c r="H9" s="3">
        <f t="shared" si="1"/>
        <v>23.95</v>
      </c>
      <c r="I9" s="3">
        <f t="shared" si="2"/>
        <v>28</v>
      </c>
      <c r="J9" s="5">
        <f t="shared" si="3"/>
        <v>7.550000000000001</v>
      </c>
      <c r="K9" s="8">
        <f t="shared" si="4"/>
        <v>4.050000000000001</v>
      </c>
    </row>
    <row r="10" spans="1:11" ht="16.5">
      <c r="A10" s="3" t="s">
        <v>6</v>
      </c>
      <c r="B10" s="3">
        <v>2</v>
      </c>
      <c r="C10" s="3">
        <v>8</v>
      </c>
      <c r="D10" s="3">
        <v>8</v>
      </c>
      <c r="E10" s="3">
        <v>10</v>
      </c>
      <c r="F10" s="3">
        <v>1</v>
      </c>
      <c r="G10" s="3">
        <f t="shared" si="0"/>
        <v>21.15</v>
      </c>
      <c r="H10" s="3">
        <f t="shared" si="1"/>
        <v>25.299999999999997</v>
      </c>
      <c r="I10" s="3">
        <f t="shared" si="2"/>
        <v>29</v>
      </c>
      <c r="J10" s="5">
        <f t="shared" si="3"/>
        <v>7.850000000000001</v>
      </c>
      <c r="K10" s="8">
        <f t="shared" si="4"/>
        <v>3.700000000000003</v>
      </c>
    </row>
    <row r="11" spans="1:11" ht="16.5">
      <c r="A11" s="3" t="s">
        <v>7</v>
      </c>
      <c r="B11" s="3">
        <v>2</v>
      </c>
      <c r="C11" s="3">
        <v>8</v>
      </c>
      <c r="D11" s="3">
        <v>8</v>
      </c>
      <c r="E11" s="3">
        <v>10</v>
      </c>
      <c r="F11" s="3">
        <v>2</v>
      </c>
      <c r="G11" s="3">
        <f t="shared" si="0"/>
        <v>21.15</v>
      </c>
      <c r="H11" s="3">
        <f t="shared" si="1"/>
        <v>25.65</v>
      </c>
      <c r="I11" s="3">
        <f t="shared" si="2"/>
        <v>30</v>
      </c>
      <c r="J11" s="5">
        <f t="shared" si="3"/>
        <v>8.850000000000001</v>
      </c>
      <c r="K11" s="8">
        <f t="shared" si="4"/>
        <v>4.350000000000001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*****</cp:lastModifiedBy>
  <dcterms:created xsi:type="dcterms:W3CDTF">2009-10-06T15:16:59Z</dcterms:created>
  <dcterms:modified xsi:type="dcterms:W3CDTF">2009-10-06T15:41:21Z</dcterms:modified>
  <cp:category/>
  <cp:version/>
  <cp:contentType/>
  <cp:contentStatus/>
</cp:coreProperties>
</file>