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8775" activeTab="4"/>
  </bookViews>
  <sheets>
    <sheet name="作業" sheetId="1" r:id="rId1"/>
    <sheet name="期中考" sheetId="2" r:id="rId2"/>
    <sheet name="專案" sheetId="3" r:id="rId3"/>
    <sheet name="期末考" sheetId="4" r:id="rId4"/>
    <sheet name="學期成績" sheetId="5" r:id="rId5"/>
  </sheets>
  <definedNames/>
  <calcPr fullCalcOnLoad="1"/>
</workbook>
</file>

<file path=xl/sharedStrings.xml><?xml version="1.0" encoding="utf-8"?>
<sst xmlns="http://schemas.openxmlformats.org/spreadsheetml/2006/main" count="513" uniqueCount="133">
  <si>
    <t>學號</t>
  </si>
  <si>
    <t>姓名</t>
  </si>
  <si>
    <t>楊智翔</t>
  </si>
  <si>
    <t>莊國豪</t>
  </si>
  <si>
    <t>陳建勳</t>
  </si>
  <si>
    <t>賴嘉祥</t>
  </si>
  <si>
    <t>吳尚樺</t>
  </si>
  <si>
    <t>范振斌</t>
  </si>
  <si>
    <t>張齡之</t>
  </si>
  <si>
    <t>陳書霈</t>
  </si>
  <si>
    <t>馮郁晴</t>
  </si>
  <si>
    <t>陳文浩</t>
  </si>
  <si>
    <t>柯喬譯</t>
  </si>
  <si>
    <t>陳郁文</t>
  </si>
  <si>
    <t>張朝偉</t>
  </si>
  <si>
    <t>盧冠賓</t>
  </si>
  <si>
    <t>何景暉</t>
  </si>
  <si>
    <t>林祺倫</t>
  </si>
  <si>
    <t>李庭瑋</t>
  </si>
  <si>
    <t>賴雲祥</t>
  </si>
  <si>
    <t>林聖翔</t>
  </si>
  <si>
    <t>施威全</t>
  </si>
  <si>
    <t>黃昱齊</t>
  </si>
  <si>
    <t>廖家興</t>
  </si>
  <si>
    <t>蔡文馨</t>
  </si>
  <si>
    <t>卓鈺穎</t>
  </si>
  <si>
    <t>林依儒</t>
  </si>
  <si>
    <t>林家賢</t>
  </si>
  <si>
    <t>李宗翰</t>
  </si>
  <si>
    <t>吳昌曄</t>
  </si>
  <si>
    <t>陳世榮</t>
  </si>
  <si>
    <t>楊士勳</t>
  </si>
  <si>
    <t>林國豐</t>
  </si>
  <si>
    <t>張瑋婷</t>
  </si>
  <si>
    <t>鄭群璉</t>
  </si>
  <si>
    <t>林智偉</t>
  </si>
  <si>
    <t>游宏章</t>
  </si>
  <si>
    <t>陳佳揚</t>
  </si>
  <si>
    <t>梁騰錩</t>
  </si>
  <si>
    <t>曾聖智</t>
  </si>
  <si>
    <t>魏識桓</t>
  </si>
  <si>
    <t>劉奕菁</t>
  </si>
  <si>
    <t>林家筠</t>
  </si>
  <si>
    <t>張家豪</t>
  </si>
  <si>
    <t>劉宣成</t>
  </si>
  <si>
    <t>歐陽名峻</t>
  </si>
  <si>
    <t>黃柏崴</t>
  </si>
  <si>
    <t>林子權</t>
  </si>
  <si>
    <t>許丁友</t>
  </si>
  <si>
    <t>陳柏佑</t>
  </si>
  <si>
    <t>林聖凱</t>
  </si>
  <si>
    <t>張翔幃</t>
  </si>
  <si>
    <t>許永勳</t>
  </si>
  <si>
    <t>薛泓晏</t>
  </si>
  <si>
    <t>吳韶桓</t>
  </si>
  <si>
    <t>羅建淇</t>
  </si>
  <si>
    <t>林佳羲</t>
  </si>
  <si>
    <t>林佳民</t>
  </si>
  <si>
    <t>劉翊婷</t>
  </si>
  <si>
    <t>蘇意茹</t>
  </si>
  <si>
    <t>林家帆</t>
  </si>
  <si>
    <t>張弘勇</t>
  </si>
  <si>
    <t>鍾國川</t>
  </si>
  <si>
    <t>林柏憲</t>
  </si>
  <si>
    <t>尤子健</t>
  </si>
  <si>
    <t>羅永華</t>
  </si>
  <si>
    <t>曾耀陞</t>
  </si>
  <si>
    <t>周純武</t>
  </si>
  <si>
    <t>詹述浩</t>
  </si>
  <si>
    <t>薛文亮</t>
  </si>
  <si>
    <t>陳居正</t>
  </si>
  <si>
    <t>唐屹鵬</t>
  </si>
  <si>
    <t>林藝兵</t>
  </si>
  <si>
    <t>林玲</t>
  </si>
  <si>
    <t>蔣本銘</t>
  </si>
  <si>
    <t>魏雄彬</t>
  </si>
  <si>
    <t>吳昆璋</t>
  </si>
  <si>
    <t>巫林彬</t>
  </si>
  <si>
    <t>黃文潘</t>
  </si>
  <si>
    <t>謝俊輝</t>
  </si>
  <si>
    <t>陳躍木</t>
  </si>
  <si>
    <t>王智鵬</t>
  </si>
  <si>
    <t>林曉斌</t>
  </si>
  <si>
    <t>林少偉</t>
  </si>
  <si>
    <t>洪春容</t>
  </si>
  <si>
    <t>陳燦鑫</t>
  </si>
  <si>
    <t>陳志榮</t>
  </si>
  <si>
    <t>郭國輝</t>
  </si>
  <si>
    <t>陳國森</t>
  </si>
  <si>
    <t>徐衛超</t>
  </si>
  <si>
    <t>HW1-2</t>
  </si>
  <si>
    <t>HW1-3</t>
  </si>
  <si>
    <t>HW1</t>
  </si>
  <si>
    <t>HW1-1</t>
  </si>
  <si>
    <t>簡鈞豪</t>
  </si>
  <si>
    <t>HW2-1</t>
  </si>
  <si>
    <t>壞點子</t>
  </si>
  <si>
    <t>好點子</t>
  </si>
  <si>
    <t>HW2-2</t>
  </si>
  <si>
    <t>HW2</t>
  </si>
  <si>
    <t>期中考評量</t>
  </si>
  <si>
    <t>學號</t>
  </si>
  <si>
    <t>姓名</t>
  </si>
  <si>
    <t>Problem 1</t>
  </si>
  <si>
    <t>Problem 2</t>
  </si>
  <si>
    <t>Problem 3</t>
  </si>
  <si>
    <t>Problem 4</t>
  </si>
  <si>
    <t>Total</t>
  </si>
  <si>
    <t>黃國承</t>
  </si>
  <si>
    <t>黃國承</t>
  </si>
  <si>
    <t>楊智翔</t>
  </si>
  <si>
    <t>簡鈞豪</t>
  </si>
  <si>
    <t>Average</t>
  </si>
  <si>
    <t>%</t>
  </si>
  <si>
    <t>P 1</t>
  </si>
  <si>
    <t>P 2</t>
  </si>
  <si>
    <t>P 3</t>
  </si>
  <si>
    <t>P 4</t>
  </si>
  <si>
    <t>P 5</t>
  </si>
  <si>
    <t>期末考評量</t>
  </si>
  <si>
    <t>學期成績評量</t>
  </si>
  <si>
    <t>學號</t>
  </si>
  <si>
    <t>姓名</t>
  </si>
  <si>
    <t>作業</t>
  </si>
  <si>
    <t>期中考</t>
  </si>
  <si>
    <t>專案</t>
  </si>
  <si>
    <t>出席</t>
  </si>
  <si>
    <t>期末考</t>
  </si>
  <si>
    <t>HW3</t>
  </si>
  <si>
    <t>HW4</t>
  </si>
  <si>
    <t>作業評量</t>
  </si>
  <si>
    <t>Sorry</t>
  </si>
  <si>
    <t>Excellent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</si>
</sst>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0_ "/>
    <numFmt numFmtId="178" formatCode="0_);[Red]\(0\)"/>
    <numFmt numFmtId="179" formatCode="0.00_);[Red]\(0.00\)"/>
  </numFmts>
  <fonts count="2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176" fontId="3" fillId="0" borderId="14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horizontal="center" vertical="center" wrapText="1"/>
    </xf>
    <xf numFmtId="178" fontId="0" fillId="0" borderId="17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horizontal="right" vertical="center"/>
    </xf>
    <xf numFmtId="178" fontId="0" fillId="0" borderId="14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9" fontId="3" fillId="0" borderId="14" xfId="0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4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8" fontId="17" fillId="0" borderId="17" xfId="0" applyNumberFormat="1" applyFont="1" applyBorder="1" applyAlignment="1">
      <alignment horizontal="right" vertical="center"/>
    </xf>
    <xf numFmtId="178" fontId="0" fillId="0" borderId="19" xfId="0" applyNumberFormat="1" applyFill="1" applyBorder="1" applyAlignment="1">
      <alignment vertical="center"/>
    </xf>
    <xf numFmtId="178" fontId="0" fillId="0" borderId="20" xfId="0" applyNumberForma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1">
      <selection activeCell="N4" sqref="N4:N11"/>
    </sheetView>
  </sheetViews>
  <sheetFormatPr defaultColWidth="9.00390625" defaultRowHeight="16.5"/>
  <cols>
    <col min="1" max="1" width="9.00390625" style="2" customWidth="1"/>
    <col min="2" max="2" width="9.00390625" style="1" customWidth="1"/>
    <col min="3" max="10" width="6.625" style="5" customWidth="1"/>
    <col min="11" max="11" width="6.625" style="18" customWidth="1"/>
    <col min="12" max="12" width="6.625" style="36" customWidth="1"/>
    <col min="13" max="14" width="6.625" style="2" customWidth="1"/>
    <col min="15" max="17" width="6.625" style="0" customWidth="1"/>
  </cols>
  <sheetData>
    <row r="1" ht="19.5">
      <c r="F1" s="19" t="s">
        <v>130</v>
      </c>
    </row>
    <row r="3" spans="1:14" s="13" customFormat="1" ht="16.5">
      <c r="A3" s="3" t="s">
        <v>0</v>
      </c>
      <c r="B3" s="6" t="s">
        <v>1</v>
      </c>
      <c r="C3" s="8" t="s">
        <v>93</v>
      </c>
      <c r="D3" s="8" t="s">
        <v>90</v>
      </c>
      <c r="E3" s="8" t="s">
        <v>91</v>
      </c>
      <c r="F3" s="10" t="s">
        <v>96</v>
      </c>
      <c r="G3" s="8" t="s">
        <v>92</v>
      </c>
      <c r="H3" s="8" t="s">
        <v>95</v>
      </c>
      <c r="I3" s="14" t="s">
        <v>98</v>
      </c>
      <c r="J3" s="10" t="s">
        <v>97</v>
      </c>
      <c r="K3" s="34" t="s">
        <v>99</v>
      </c>
      <c r="L3" s="8" t="s">
        <v>128</v>
      </c>
      <c r="M3" s="8" t="s">
        <v>129</v>
      </c>
      <c r="N3" s="8" t="s">
        <v>107</v>
      </c>
    </row>
    <row r="4" spans="1:14" ht="16.5">
      <c r="A4" s="4">
        <v>9315081</v>
      </c>
      <c r="B4" s="7" t="s">
        <v>109</v>
      </c>
      <c r="C4" s="9"/>
      <c r="D4" s="9"/>
      <c r="E4" s="9"/>
      <c r="F4" s="9">
        <v>0</v>
      </c>
      <c r="G4" s="12">
        <f>SUM(C4:E4)/3+F4</f>
        <v>0</v>
      </c>
      <c r="H4" s="9"/>
      <c r="I4" s="15"/>
      <c r="J4" s="9">
        <v>1</v>
      </c>
      <c r="K4" s="35">
        <f>(H4+I4)/2+J4</f>
        <v>1</v>
      </c>
      <c r="L4" s="37">
        <v>78</v>
      </c>
      <c r="M4" s="37">
        <v>60</v>
      </c>
      <c r="N4" s="38">
        <f>(G4+K4+L4+M4)/4</f>
        <v>34.75</v>
      </c>
    </row>
    <row r="5" spans="1:14" ht="16.5">
      <c r="A5" s="4">
        <v>9515004</v>
      </c>
      <c r="B5" s="11" t="s">
        <v>94</v>
      </c>
      <c r="C5" s="9">
        <v>60</v>
      </c>
      <c r="D5" s="9"/>
      <c r="E5" s="9">
        <v>80</v>
      </c>
      <c r="F5" s="9">
        <v>0</v>
      </c>
      <c r="G5" s="12">
        <f aca="true" t="shared" si="0" ref="G5:G65">SUM(C5:E5)/3+F5</f>
        <v>46.666666666666664</v>
      </c>
      <c r="H5" s="9"/>
      <c r="I5" s="15">
        <v>80</v>
      </c>
      <c r="J5" s="9">
        <v>0</v>
      </c>
      <c r="K5" s="35">
        <f aca="true" t="shared" si="1" ref="K5:K65">(H5+I5)/2+J5</f>
        <v>40</v>
      </c>
      <c r="L5" s="37">
        <v>73</v>
      </c>
      <c r="M5" s="37">
        <v>65</v>
      </c>
      <c r="N5" s="38">
        <f aca="true" t="shared" si="2" ref="N5:N68">(G5+K5+L5+M5)/4</f>
        <v>56.166666666666664</v>
      </c>
    </row>
    <row r="6" spans="1:14" ht="16.5">
      <c r="A6" s="4">
        <v>9515065</v>
      </c>
      <c r="B6" s="7" t="s">
        <v>2</v>
      </c>
      <c r="C6" s="9">
        <v>60</v>
      </c>
      <c r="D6" s="9">
        <v>60</v>
      </c>
      <c r="E6" s="9">
        <v>60</v>
      </c>
      <c r="F6" s="9">
        <v>0</v>
      </c>
      <c r="G6" s="12">
        <f t="shared" si="0"/>
        <v>60</v>
      </c>
      <c r="H6" s="9">
        <v>70</v>
      </c>
      <c r="I6" s="15">
        <v>70</v>
      </c>
      <c r="J6" s="9">
        <v>0</v>
      </c>
      <c r="K6" s="35">
        <f t="shared" si="1"/>
        <v>70</v>
      </c>
      <c r="L6" s="37">
        <v>68</v>
      </c>
      <c r="M6" s="37">
        <v>65</v>
      </c>
      <c r="N6" s="38">
        <f t="shared" si="2"/>
        <v>65.75</v>
      </c>
    </row>
    <row r="7" spans="1:14" ht="16.5">
      <c r="A7" s="4">
        <v>9515069</v>
      </c>
      <c r="B7" s="7" t="s">
        <v>3</v>
      </c>
      <c r="C7" s="9">
        <v>60</v>
      </c>
      <c r="D7" s="9">
        <v>60</v>
      </c>
      <c r="E7" s="9">
        <v>60</v>
      </c>
      <c r="F7" s="9">
        <v>0</v>
      </c>
      <c r="G7" s="12">
        <f t="shared" si="0"/>
        <v>60</v>
      </c>
      <c r="H7" s="9">
        <v>80</v>
      </c>
      <c r="I7" s="15">
        <v>80</v>
      </c>
      <c r="J7" s="9">
        <v>0</v>
      </c>
      <c r="K7" s="35">
        <f t="shared" si="1"/>
        <v>80</v>
      </c>
      <c r="L7" s="37">
        <v>70</v>
      </c>
      <c r="M7" s="37">
        <v>74</v>
      </c>
      <c r="N7" s="38">
        <f t="shared" si="2"/>
        <v>71</v>
      </c>
    </row>
    <row r="8" spans="1:14" ht="16.5">
      <c r="A8" s="4">
        <v>9515112</v>
      </c>
      <c r="B8" s="7" t="s">
        <v>4</v>
      </c>
      <c r="C8" s="9">
        <v>60</v>
      </c>
      <c r="D8" s="9">
        <v>60</v>
      </c>
      <c r="E8" s="9">
        <v>60</v>
      </c>
      <c r="F8" s="9">
        <v>0</v>
      </c>
      <c r="G8" s="12">
        <f t="shared" si="0"/>
        <v>60</v>
      </c>
      <c r="H8" s="9">
        <v>75</v>
      </c>
      <c r="I8" s="15">
        <v>85</v>
      </c>
      <c r="J8" s="9">
        <v>0</v>
      </c>
      <c r="K8" s="35">
        <f t="shared" si="1"/>
        <v>80</v>
      </c>
      <c r="L8" s="37">
        <v>65</v>
      </c>
      <c r="M8" s="37">
        <v>73</v>
      </c>
      <c r="N8" s="38">
        <f t="shared" si="2"/>
        <v>69.5</v>
      </c>
    </row>
    <row r="9" spans="1:14" ht="16.5">
      <c r="A9" s="4">
        <v>9515138</v>
      </c>
      <c r="B9" s="7" t="s">
        <v>5</v>
      </c>
      <c r="C9" s="9">
        <v>60</v>
      </c>
      <c r="D9" s="9">
        <v>60</v>
      </c>
      <c r="E9" s="9">
        <v>60</v>
      </c>
      <c r="F9" s="9">
        <v>0</v>
      </c>
      <c r="G9" s="12">
        <f t="shared" si="0"/>
        <v>60</v>
      </c>
      <c r="H9" s="9">
        <v>85</v>
      </c>
      <c r="I9" s="15">
        <v>90</v>
      </c>
      <c r="J9" s="9">
        <v>0</v>
      </c>
      <c r="K9" s="35">
        <f t="shared" si="1"/>
        <v>87.5</v>
      </c>
      <c r="L9" s="37">
        <v>70</v>
      </c>
      <c r="M9" s="37">
        <v>75</v>
      </c>
      <c r="N9" s="38">
        <f t="shared" si="2"/>
        <v>73.125</v>
      </c>
    </row>
    <row r="10" spans="1:14" ht="16.5">
      <c r="A10" s="4">
        <v>9515140</v>
      </c>
      <c r="B10" s="7" t="s">
        <v>6</v>
      </c>
      <c r="C10" s="9"/>
      <c r="D10" s="9"/>
      <c r="E10" s="9"/>
      <c r="F10" s="9">
        <v>0</v>
      </c>
      <c r="G10" s="12">
        <f t="shared" si="0"/>
        <v>0</v>
      </c>
      <c r="H10" s="9"/>
      <c r="I10" s="15"/>
      <c r="J10" s="9">
        <v>0</v>
      </c>
      <c r="K10" s="35">
        <f t="shared" si="1"/>
        <v>0</v>
      </c>
      <c r="L10" s="37">
        <v>0</v>
      </c>
      <c r="M10" s="37">
        <v>73</v>
      </c>
      <c r="N10" s="38">
        <f t="shared" si="2"/>
        <v>18.25</v>
      </c>
    </row>
    <row r="11" spans="1:14" ht="16.5">
      <c r="A11" s="4">
        <v>9515152</v>
      </c>
      <c r="B11" s="7" t="s">
        <v>7</v>
      </c>
      <c r="C11" s="9">
        <v>0</v>
      </c>
      <c r="D11" s="9">
        <v>60</v>
      </c>
      <c r="E11" s="9">
        <v>65</v>
      </c>
      <c r="F11" s="9">
        <v>1</v>
      </c>
      <c r="G11" s="12">
        <f t="shared" si="0"/>
        <v>42.666666666666664</v>
      </c>
      <c r="H11" s="9"/>
      <c r="I11" s="15"/>
      <c r="J11" s="9">
        <v>1</v>
      </c>
      <c r="K11" s="35">
        <f t="shared" si="1"/>
        <v>1</v>
      </c>
      <c r="L11" s="37">
        <v>0</v>
      </c>
      <c r="M11" s="37">
        <v>60</v>
      </c>
      <c r="N11" s="38">
        <f t="shared" si="2"/>
        <v>25.916666666666664</v>
      </c>
    </row>
    <row r="12" spans="1:14" ht="16.5">
      <c r="A12" s="4">
        <v>9715003</v>
      </c>
      <c r="B12" s="7" t="s">
        <v>8</v>
      </c>
      <c r="C12" s="9">
        <v>80</v>
      </c>
      <c r="D12" s="9">
        <v>85</v>
      </c>
      <c r="E12" s="9">
        <v>84</v>
      </c>
      <c r="F12" s="9">
        <v>1</v>
      </c>
      <c r="G12" s="12">
        <f t="shared" si="0"/>
        <v>84</v>
      </c>
      <c r="H12" s="9">
        <v>80</v>
      </c>
      <c r="I12" s="15">
        <v>75</v>
      </c>
      <c r="J12" s="9">
        <v>2</v>
      </c>
      <c r="K12" s="35">
        <f t="shared" si="1"/>
        <v>79.5</v>
      </c>
      <c r="L12" s="37">
        <v>70</v>
      </c>
      <c r="M12" s="37">
        <v>70</v>
      </c>
      <c r="N12" s="38">
        <f t="shared" si="2"/>
        <v>75.875</v>
      </c>
    </row>
    <row r="13" spans="1:14" ht="16.5">
      <c r="A13" s="4">
        <v>9715005</v>
      </c>
      <c r="B13" s="7" t="s">
        <v>9</v>
      </c>
      <c r="C13" s="9">
        <v>70</v>
      </c>
      <c r="D13" s="9">
        <v>70</v>
      </c>
      <c r="E13" s="9">
        <v>75</v>
      </c>
      <c r="F13" s="9">
        <v>1</v>
      </c>
      <c r="G13" s="12">
        <f t="shared" si="0"/>
        <v>72.66666666666667</v>
      </c>
      <c r="H13" s="9"/>
      <c r="I13" s="15"/>
      <c r="J13" s="9">
        <v>2</v>
      </c>
      <c r="K13" s="35">
        <f t="shared" si="1"/>
        <v>2</v>
      </c>
      <c r="L13" s="37">
        <v>70</v>
      </c>
      <c r="M13" s="37">
        <v>74</v>
      </c>
      <c r="N13" s="38">
        <f t="shared" si="2"/>
        <v>54.66666666666667</v>
      </c>
    </row>
    <row r="14" spans="1:14" ht="16.5">
      <c r="A14" s="4">
        <v>9715008</v>
      </c>
      <c r="B14" s="7" t="s">
        <v>10</v>
      </c>
      <c r="C14" s="9">
        <v>81</v>
      </c>
      <c r="D14" s="9">
        <v>70</v>
      </c>
      <c r="E14" s="9">
        <v>80</v>
      </c>
      <c r="F14" s="9">
        <v>3</v>
      </c>
      <c r="G14" s="12">
        <f t="shared" si="0"/>
        <v>80</v>
      </c>
      <c r="H14" s="9">
        <v>70</v>
      </c>
      <c r="I14" s="15">
        <v>70</v>
      </c>
      <c r="J14" s="9">
        <v>1</v>
      </c>
      <c r="K14" s="35">
        <f>(H14+I14)/2+J14</f>
        <v>71</v>
      </c>
      <c r="L14" s="37">
        <v>65</v>
      </c>
      <c r="M14" s="37">
        <v>74</v>
      </c>
      <c r="N14" s="38">
        <f t="shared" si="2"/>
        <v>72.5</v>
      </c>
    </row>
    <row r="15" spans="1:14" ht="16.5">
      <c r="A15" s="4">
        <v>9715011</v>
      </c>
      <c r="B15" s="7" t="s">
        <v>11</v>
      </c>
      <c r="C15" s="9">
        <v>76</v>
      </c>
      <c r="D15" s="9">
        <v>85</v>
      </c>
      <c r="E15" s="9">
        <v>78</v>
      </c>
      <c r="F15" s="9">
        <v>1</v>
      </c>
      <c r="G15" s="12">
        <f t="shared" si="0"/>
        <v>80.66666666666667</v>
      </c>
      <c r="H15" s="9">
        <v>70</v>
      </c>
      <c r="I15" s="15">
        <v>70</v>
      </c>
      <c r="J15" s="9">
        <v>1</v>
      </c>
      <c r="K15" s="35">
        <f t="shared" si="1"/>
        <v>71</v>
      </c>
      <c r="L15" s="37">
        <v>60</v>
      </c>
      <c r="M15" s="37">
        <v>0</v>
      </c>
      <c r="N15" s="38">
        <f t="shared" si="2"/>
        <v>52.91666666666667</v>
      </c>
    </row>
    <row r="16" spans="1:14" ht="16.5">
      <c r="A16" s="4">
        <v>9715014</v>
      </c>
      <c r="B16" s="7" t="s">
        <v>12</v>
      </c>
      <c r="C16" s="9">
        <v>78</v>
      </c>
      <c r="D16" s="9"/>
      <c r="E16" s="9">
        <v>75</v>
      </c>
      <c r="F16" s="9">
        <v>1</v>
      </c>
      <c r="G16" s="12">
        <f t="shared" si="0"/>
        <v>52</v>
      </c>
      <c r="H16" s="9">
        <v>75</v>
      </c>
      <c r="I16" s="15">
        <v>75</v>
      </c>
      <c r="J16" s="9">
        <v>1</v>
      </c>
      <c r="K16" s="35">
        <f t="shared" si="1"/>
        <v>76</v>
      </c>
      <c r="L16" s="37">
        <v>0</v>
      </c>
      <c r="M16" s="37">
        <v>67</v>
      </c>
      <c r="N16" s="38">
        <f t="shared" si="2"/>
        <v>48.75</v>
      </c>
    </row>
    <row r="17" spans="1:14" ht="16.5">
      <c r="A17" s="4">
        <v>9715017</v>
      </c>
      <c r="B17" s="7" t="s">
        <v>13</v>
      </c>
      <c r="C17" s="9">
        <v>76</v>
      </c>
      <c r="D17" s="9">
        <v>78</v>
      </c>
      <c r="E17" s="9">
        <v>78</v>
      </c>
      <c r="F17" s="9">
        <v>1</v>
      </c>
      <c r="G17" s="12">
        <f t="shared" si="0"/>
        <v>78.33333333333333</v>
      </c>
      <c r="H17" s="9">
        <v>60</v>
      </c>
      <c r="I17" s="15">
        <v>70</v>
      </c>
      <c r="J17" s="9">
        <v>0</v>
      </c>
      <c r="K17" s="35">
        <f t="shared" si="1"/>
        <v>65</v>
      </c>
      <c r="L17" s="37">
        <v>78</v>
      </c>
      <c r="M17" s="37">
        <v>90</v>
      </c>
      <c r="N17" s="38">
        <f t="shared" si="2"/>
        <v>77.83333333333333</v>
      </c>
    </row>
    <row r="18" spans="1:14" ht="16.5">
      <c r="A18" s="4">
        <v>9715018</v>
      </c>
      <c r="B18" s="7" t="s">
        <v>14</v>
      </c>
      <c r="C18" s="9"/>
      <c r="D18" s="9"/>
      <c r="E18" s="9"/>
      <c r="F18" s="9">
        <v>2</v>
      </c>
      <c r="G18" s="12">
        <f t="shared" si="0"/>
        <v>2</v>
      </c>
      <c r="H18" s="9">
        <v>80</v>
      </c>
      <c r="I18" s="15">
        <v>80</v>
      </c>
      <c r="J18" s="9">
        <v>0</v>
      </c>
      <c r="K18" s="35">
        <f t="shared" si="1"/>
        <v>80</v>
      </c>
      <c r="L18" s="37">
        <v>72</v>
      </c>
      <c r="M18" s="37">
        <v>0</v>
      </c>
      <c r="N18" s="38">
        <f t="shared" si="2"/>
        <v>38.5</v>
      </c>
    </row>
    <row r="19" spans="1:14" ht="16.5">
      <c r="A19" s="4">
        <v>9715019</v>
      </c>
      <c r="B19" s="7" t="s">
        <v>15</v>
      </c>
      <c r="C19" s="9"/>
      <c r="D19" s="9"/>
      <c r="E19" s="9"/>
      <c r="F19" s="9">
        <v>1</v>
      </c>
      <c r="G19" s="12">
        <f t="shared" si="0"/>
        <v>1</v>
      </c>
      <c r="H19" s="9">
        <v>90</v>
      </c>
      <c r="I19" s="15">
        <v>85</v>
      </c>
      <c r="J19" s="9">
        <v>1</v>
      </c>
      <c r="K19" s="35">
        <f t="shared" si="1"/>
        <v>88.5</v>
      </c>
      <c r="L19" s="37">
        <v>80</v>
      </c>
      <c r="M19" s="37">
        <v>0</v>
      </c>
      <c r="N19" s="38">
        <f t="shared" si="2"/>
        <v>42.375</v>
      </c>
    </row>
    <row r="20" spans="1:14" ht="16.5">
      <c r="A20" s="4">
        <v>9715021</v>
      </c>
      <c r="B20" s="7" t="s">
        <v>16</v>
      </c>
      <c r="C20" s="9">
        <v>80</v>
      </c>
      <c r="D20" s="9">
        <v>78</v>
      </c>
      <c r="E20" s="9">
        <v>78</v>
      </c>
      <c r="F20" s="9">
        <v>1</v>
      </c>
      <c r="G20" s="12">
        <f t="shared" si="0"/>
        <v>79.66666666666667</v>
      </c>
      <c r="H20" s="9">
        <v>90</v>
      </c>
      <c r="I20" s="15">
        <v>80</v>
      </c>
      <c r="J20" s="9">
        <v>1</v>
      </c>
      <c r="K20" s="35">
        <f t="shared" si="1"/>
        <v>86</v>
      </c>
      <c r="L20" s="37">
        <v>78</v>
      </c>
      <c r="M20" s="37">
        <v>80</v>
      </c>
      <c r="N20" s="38">
        <f t="shared" si="2"/>
        <v>80.91666666666667</v>
      </c>
    </row>
    <row r="21" spans="1:14" ht="16.5">
      <c r="A21" s="4">
        <v>9715022</v>
      </c>
      <c r="B21" s="7" t="s">
        <v>17</v>
      </c>
      <c r="C21" s="9"/>
      <c r="D21" s="9"/>
      <c r="E21" s="9"/>
      <c r="F21" s="9">
        <v>2</v>
      </c>
      <c r="G21" s="12">
        <f t="shared" si="0"/>
        <v>2</v>
      </c>
      <c r="H21" s="9">
        <v>75</v>
      </c>
      <c r="I21" s="15">
        <v>75</v>
      </c>
      <c r="J21" s="9">
        <v>1</v>
      </c>
      <c r="K21" s="35">
        <f t="shared" si="1"/>
        <v>76</v>
      </c>
      <c r="L21" s="37">
        <v>78</v>
      </c>
      <c r="M21" s="37">
        <v>78</v>
      </c>
      <c r="N21" s="38">
        <f t="shared" si="2"/>
        <v>58.5</v>
      </c>
    </row>
    <row r="22" spans="1:14" ht="16.5">
      <c r="A22" s="4">
        <v>9715025</v>
      </c>
      <c r="B22" s="7" t="s">
        <v>18</v>
      </c>
      <c r="C22" s="9"/>
      <c r="D22" s="9">
        <v>70</v>
      </c>
      <c r="E22" s="9">
        <v>70</v>
      </c>
      <c r="F22" s="9">
        <v>1</v>
      </c>
      <c r="G22" s="12">
        <f t="shared" si="0"/>
        <v>47.666666666666664</v>
      </c>
      <c r="H22" s="9">
        <v>75</v>
      </c>
      <c r="I22" s="15">
        <v>75</v>
      </c>
      <c r="J22" s="9">
        <v>0</v>
      </c>
      <c r="K22" s="35">
        <f t="shared" si="1"/>
        <v>75</v>
      </c>
      <c r="L22" s="37">
        <v>70</v>
      </c>
      <c r="M22" s="37">
        <v>75</v>
      </c>
      <c r="N22" s="38">
        <f t="shared" si="2"/>
        <v>66.91666666666666</v>
      </c>
    </row>
    <row r="23" spans="1:14" ht="16.5">
      <c r="A23" s="4">
        <v>9715026</v>
      </c>
      <c r="B23" s="7" t="s">
        <v>19</v>
      </c>
      <c r="C23" s="9">
        <v>82</v>
      </c>
      <c r="D23" s="9">
        <v>78</v>
      </c>
      <c r="E23" s="9">
        <v>80</v>
      </c>
      <c r="F23" s="9">
        <v>1</v>
      </c>
      <c r="G23" s="12">
        <f t="shared" si="0"/>
        <v>81</v>
      </c>
      <c r="H23" s="9">
        <v>80</v>
      </c>
      <c r="I23" s="15"/>
      <c r="J23" s="9">
        <v>2</v>
      </c>
      <c r="K23" s="35">
        <f t="shared" si="1"/>
        <v>42</v>
      </c>
      <c r="L23" s="37">
        <v>77</v>
      </c>
      <c r="M23" s="37">
        <v>72</v>
      </c>
      <c r="N23" s="38">
        <f t="shared" si="2"/>
        <v>68</v>
      </c>
    </row>
    <row r="24" spans="1:14" ht="16.5">
      <c r="A24" s="4">
        <v>9715027</v>
      </c>
      <c r="B24" s="7" t="s">
        <v>20</v>
      </c>
      <c r="C24" s="9">
        <v>76</v>
      </c>
      <c r="D24" s="9">
        <v>60</v>
      </c>
      <c r="E24" s="9">
        <v>70</v>
      </c>
      <c r="F24" s="9">
        <v>3</v>
      </c>
      <c r="G24" s="12">
        <f t="shared" si="0"/>
        <v>71.66666666666667</v>
      </c>
      <c r="H24" s="9">
        <v>75</v>
      </c>
      <c r="I24" s="15">
        <v>75</v>
      </c>
      <c r="J24" s="9">
        <v>0</v>
      </c>
      <c r="K24" s="35">
        <f t="shared" si="1"/>
        <v>75</v>
      </c>
      <c r="L24" s="37">
        <v>78</v>
      </c>
      <c r="M24" s="37">
        <v>81</v>
      </c>
      <c r="N24" s="38">
        <f t="shared" si="2"/>
        <v>76.41666666666667</v>
      </c>
    </row>
    <row r="25" spans="1:14" ht="16.5">
      <c r="A25" s="4">
        <v>9715029</v>
      </c>
      <c r="B25" s="7" t="s">
        <v>21</v>
      </c>
      <c r="C25" s="9">
        <v>76</v>
      </c>
      <c r="D25" s="9">
        <v>80</v>
      </c>
      <c r="E25" s="9">
        <v>70</v>
      </c>
      <c r="F25" s="9">
        <v>1</v>
      </c>
      <c r="G25" s="12">
        <f t="shared" si="0"/>
        <v>76.33333333333333</v>
      </c>
      <c r="H25" s="9">
        <v>80</v>
      </c>
      <c r="I25" s="15">
        <v>85</v>
      </c>
      <c r="J25" s="9">
        <v>1</v>
      </c>
      <c r="K25" s="35">
        <f t="shared" si="1"/>
        <v>83.5</v>
      </c>
      <c r="L25" s="37">
        <v>78</v>
      </c>
      <c r="M25" s="37">
        <v>74</v>
      </c>
      <c r="N25" s="38">
        <f t="shared" si="2"/>
        <v>77.95833333333333</v>
      </c>
    </row>
    <row r="26" spans="1:14" ht="16.5">
      <c r="A26" s="4">
        <v>9715030</v>
      </c>
      <c r="B26" s="7" t="s">
        <v>22</v>
      </c>
      <c r="C26" s="9">
        <v>76</v>
      </c>
      <c r="D26" s="9">
        <v>75</v>
      </c>
      <c r="E26" s="9">
        <v>78</v>
      </c>
      <c r="F26" s="9">
        <v>1</v>
      </c>
      <c r="G26" s="12">
        <f t="shared" si="0"/>
        <v>77.33333333333333</v>
      </c>
      <c r="H26" s="9">
        <v>70</v>
      </c>
      <c r="I26" s="15">
        <v>75</v>
      </c>
      <c r="J26" s="9">
        <v>1</v>
      </c>
      <c r="K26" s="35">
        <f t="shared" si="1"/>
        <v>73.5</v>
      </c>
      <c r="L26" s="37">
        <v>0</v>
      </c>
      <c r="M26" s="37">
        <v>70</v>
      </c>
      <c r="N26" s="38">
        <f t="shared" si="2"/>
        <v>55.20833333333333</v>
      </c>
    </row>
    <row r="27" spans="1:14" ht="16.5">
      <c r="A27" s="4">
        <v>9715033</v>
      </c>
      <c r="B27" s="7" t="s">
        <v>23</v>
      </c>
      <c r="C27" s="9">
        <v>82</v>
      </c>
      <c r="D27" s="9">
        <v>80</v>
      </c>
      <c r="E27" s="9">
        <v>75</v>
      </c>
      <c r="F27" s="9">
        <v>2</v>
      </c>
      <c r="G27" s="12">
        <f t="shared" si="0"/>
        <v>81</v>
      </c>
      <c r="H27" s="9">
        <v>70</v>
      </c>
      <c r="I27" s="15">
        <v>80</v>
      </c>
      <c r="J27" s="9">
        <v>1</v>
      </c>
      <c r="K27" s="35">
        <f t="shared" si="1"/>
        <v>76</v>
      </c>
      <c r="L27" s="37">
        <v>65</v>
      </c>
      <c r="M27" s="37">
        <v>70</v>
      </c>
      <c r="N27" s="38">
        <f t="shared" si="2"/>
        <v>73</v>
      </c>
    </row>
    <row r="28" spans="1:14" ht="16.5">
      <c r="A28" s="4">
        <v>9715035</v>
      </c>
      <c r="B28" s="7" t="s">
        <v>24</v>
      </c>
      <c r="C28" s="9">
        <v>76</v>
      </c>
      <c r="D28" s="9">
        <v>80</v>
      </c>
      <c r="E28" s="9">
        <v>75</v>
      </c>
      <c r="F28" s="9">
        <v>1</v>
      </c>
      <c r="G28" s="12">
        <f t="shared" si="0"/>
        <v>78</v>
      </c>
      <c r="H28" s="9">
        <v>75</v>
      </c>
      <c r="I28" s="15">
        <v>75</v>
      </c>
      <c r="J28" s="9">
        <v>1</v>
      </c>
      <c r="K28" s="35">
        <f t="shared" si="1"/>
        <v>76</v>
      </c>
      <c r="L28" s="37">
        <v>75</v>
      </c>
      <c r="M28" s="37">
        <v>78</v>
      </c>
      <c r="N28" s="38">
        <f t="shared" si="2"/>
        <v>76.75</v>
      </c>
    </row>
    <row r="29" spans="1:14" ht="16.5">
      <c r="A29" s="4">
        <v>9715039</v>
      </c>
      <c r="B29" s="7" t="s">
        <v>25</v>
      </c>
      <c r="C29" s="9">
        <v>81</v>
      </c>
      <c r="D29" s="9">
        <v>95</v>
      </c>
      <c r="E29" s="9">
        <v>90</v>
      </c>
      <c r="F29" s="9">
        <v>0</v>
      </c>
      <c r="G29" s="12">
        <f t="shared" si="0"/>
        <v>88.66666666666667</v>
      </c>
      <c r="H29" s="9">
        <v>75</v>
      </c>
      <c r="I29" s="15">
        <v>75</v>
      </c>
      <c r="J29" s="9">
        <v>1</v>
      </c>
      <c r="K29" s="35">
        <f t="shared" si="1"/>
        <v>76</v>
      </c>
      <c r="L29" s="37">
        <v>70</v>
      </c>
      <c r="M29" s="37">
        <v>74</v>
      </c>
      <c r="N29" s="38">
        <f t="shared" si="2"/>
        <v>77.16666666666667</v>
      </c>
    </row>
    <row r="30" spans="1:14" ht="16.5">
      <c r="A30" s="4">
        <v>9715040</v>
      </c>
      <c r="B30" s="7" t="s">
        <v>26</v>
      </c>
      <c r="C30" s="9">
        <v>80</v>
      </c>
      <c r="D30" s="9">
        <v>76</v>
      </c>
      <c r="E30" s="9">
        <v>80</v>
      </c>
      <c r="F30" s="9">
        <v>1</v>
      </c>
      <c r="G30" s="12">
        <f t="shared" si="0"/>
        <v>79.66666666666667</v>
      </c>
      <c r="H30" s="9">
        <v>75</v>
      </c>
      <c r="I30" s="15">
        <v>75</v>
      </c>
      <c r="J30" s="9">
        <v>1</v>
      </c>
      <c r="K30" s="35">
        <f t="shared" si="1"/>
        <v>76</v>
      </c>
      <c r="L30" s="37">
        <v>70</v>
      </c>
      <c r="M30" s="37">
        <v>74</v>
      </c>
      <c r="N30" s="38">
        <f t="shared" si="2"/>
        <v>74.91666666666667</v>
      </c>
    </row>
    <row r="31" spans="1:14" ht="16.5">
      <c r="A31" s="4">
        <v>9715041</v>
      </c>
      <c r="B31" s="7" t="s">
        <v>27</v>
      </c>
      <c r="C31" s="9">
        <v>80</v>
      </c>
      <c r="D31" s="9">
        <v>80</v>
      </c>
      <c r="E31" s="9">
        <v>80</v>
      </c>
      <c r="F31" s="9">
        <v>0</v>
      </c>
      <c r="G31" s="12">
        <f t="shared" si="0"/>
        <v>80</v>
      </c>
      <c r="H31" s="9"/>
      <c r="I31" s="15"/>
      <c r="J31" s="9">
        <v>0</v>
      </c>
      <c r="K31" s="35">
        <f t="shared" si="1"/>
        <v>0</v>
      </c>
      <c r="L31" s="37">
        <v>60</v>
      </c>
      <c r="M31" s="37">
        <v>0</v>
      </c>
      <c r="N31" s="38">
        <f t="shared" si="2"/>
        <v>35</v>
      </c>
    </row>
    <row r="32" spans="1:14" ht="16.5">
      <c r="A32" s="4">
        <v>9715044</v>
      </c>
      <c r="B32" s="7" t="s">
        <v>28</v>
      </c>
      <c r="C32" s="9">
        <v>76</v>
      </c>
      <c r="D32" s="9">
        <v>70</v>
      </c>
      <c r="E32" s="9">
        <v>78</v>
      </c>
      <c r="F32" s="9">
        <v>1</v>
      </c>
      <c r="G32" s="12">
        <f t="shared" si="0"/>
        <v>75.66666666666667</v>
      </c>
      <c r="H32" s="9">
        <v>75</v>
      </c>
      <c r="I32" s="15">
        <v>75</v>
      </c>
      <c r="J32" s="9">
        <v>1</v>
      </c>
      <c r="K32" s="35">
        <f t="shared" si="1"/>
        <v>76</v>
      </c>
      <c r="L32" s="37">
        <v>75</v>
      </c>
      <c r="M32" s="37">
        <v>60</v>
      </c>
      <c r="N32" s="38">
        <f t="shared" si="2"/>
        <v>71.66666666666667</v>
      </c>
    </row>
    <row r="33" spans="1:14" ht="16.5">
      <c r="A33" s="4">
        <v>9715050</v>
      </c>
      <c r="B33" s="7" t="s">
        <v>29</v>
      </c>
      <c r="C33" s="9"/>
      <c r="D33" s="9">
        <v>70</v>
      </c>
      <c r="E33" s="9">
        <v>75</v>
      </c>
      <c r="F33" s="9">
        <v>2</v>
      </c>
      <c r="G33" s="12">
        <f t="shared" si="0"/>
        <v>50.333333333333336</v>
      </c>
      <c r="H33" s="9">
        <v>85</v>
      </c>
      <c r="I33" s="15">
        <v>80</v>
      </c>
      <c r="J33" s="9">
        <v>1</v>
      </c>
      <c r="K33" s="35">
        <f t="shared" si="1"/>
        <v>83.5</v>
      </c>
      <c r="L33" s="37">
        <v>70</v>
      </c>
      <c r="M33" s="37">
        <v>81</v>
      </c>
      <c r="N33" s="38">
        <f t="shared" si="2"/>
        <v>71.20833333333334</v>
      </c>
    </row>
    <row r="34" spans="1:14" ht="16.5">
      <c r="A34" s="4">
        <v>9715055</v>
      </c>
      <c r="B34" s="7" t="s">
        <v>30</v>
      </c>
      <c r="C34" s="9"/>
      <c r="D34" s="9"/>
      <c r="E34" s="9"/>
      <c r="F34" s="9">
        <v>1</v>
      </c>
      <c r="G34" s="12">
        <f t="shared" si="0"/>
        <v>1</v>
      </c>
      <c r="H34" s="9">
        <v>90</v>
      </c>
      <c r="I34" s="15">
        <v>80</v>
      </c>
      <c r="J34" s="9">
        <v>1</v>
      </c>
      <c r="K34" s="35">
        <f t="shared" si="1"/>
        <v>86</v>
      </c>
      <c r="L34" s="37">
        <v>78</v>
      </c>
      <c r="M34" s="37">
        <v>0</v>
      </c>
      <c r="N34" s="38">
        <f t="shared" si="2"/>
        <v>41.25</v>
      </c>
    </row>
    <row r="35" spans="1:14" ht="16.5">
      <c r="A35" s="4">
        <v>9715056</v>
      </c>
      <c r="B35" s="7" t="s">
        <v>31</v>
      </c>
      <c r="C35" s="9"/>
      <c r="D35" s="9"/>
      <c r="E35" s="9"/>
      <c r="F35" s="9">
        <v>1</v>
      </c>
      <c r="G35" s="12">
        <f t="shared" si="0"/>
        <v>1</v>
      </c>
      <c r="H35" s="9">
        <v>80</v>
      </c>
      <c r="I35" s="15">
        <v>80</v>
      </c>
      <c r="J35" s="9">
        <v>1</v>
      </c>
      <c r="K35" s="35">
        <f t="shared" si="1"/>
        <v>81</v>
      </c>
      <c r="L35" s="37">
        <v>65</v>
      </c>
      <c r="M35" s="37">
        <v>0</v>
      </c>
      <c r="N35" s="38">
        <f t="shared" si="2"/>
        <v>36.75</v>
      </c>
    </row>
    <row r="36" spans="1:14" ht="16.5">
      <c r="A36" s="4">
        <v>9715057</v>
      </c>
      <c r="B36" s="7" t="s">
        <v>32</v>
      </c>
      <c r="C36" s="9">
        <v>75</v>
      </c>
      <c r="D36" s="9">
        <v>65</v>
      </c>
      <c r="E36" s="9">
        <v>65</v>
      </c>
      <c r="F36" s="9">
        <v>0</v>
      </c>
      <c r="G36" s="12">
        <f t="shared" si="0"/>
        <v>68.33333333333333</v>
      </c>
      <c r="H36" s="9"/>
      <c r="I36" s="15"/>
      <c r="J36" s="9">
        <v>2</v>
      </c>
      <c r="K36" s="35">
        <f t="shared" si="1"/>
        <v>2</v>
      </c>
      <c r="L36" s="37">
        <v>0</v>
      </c>
      <c r="M36" s="37">
        <v>0</v>
      </c>
      <c r="N36" s="38">
        <f t="shared" si="2"/>
        <v>17.583333333333332</v>
      </c>
    </row>
    <row r="37" spans="1:14" ht="16.5">
      <c r="A37" s="4">
        <v>9715061</v>
      </c>
      <c r="B37" s="7" t="s">
        <v>33</v>
      </c>
      <c r="C37" s="9">
        <v>68</v>
      </c>
      <c r="D37" s="9">
        <v>80</v>
      </c>
      <c r="E37" s="9">
        <v>70</v>
      </c>
      <c r="F37" s="9">
        <v>1</v>
      </c>
      <c r="G37" s="12">
        <f t="shared" si="0"/>
        <v>73.66666666666667</v>
      </c>
      <c r="H37" s="9">
        <v>80</v>
      </c>
      <c r="I37" s="15">
        <v>80</v>
      </c>
      <c r="J37" s="9">
        <v>1</v>
      </c>
      <c r="K37" s="35">
        <f t="shared" si="1"/>
        <v>81</v>
      </c>
      <c r="L37" s="37">
        <v>80</v>
      </c>
      <c r="M37" s="37">
        <v>76</v>
      </c>
      <c r="N37" s="38">
        <f t="shared" si="2"/>
        <v>77.66666666666667</v>
      </c>
    </row>
    <row r="38" spans="1:14" ht="16.5">
      <c r="A38" s="4">
        <v>9715063</v>
      </c>
      <c r="B38" s="7" t="s">
        <v>34</v>
      </c>
      <c r="C38" s="9">
        <v>79</v>
      </c>
      <c r="D38" s="9">
        <v>85</v>
      </c>
      <c r="E38" s="9">
        <v>75</v>
      </c>
      <c r="F38" s="9">
        <v>1</v>
      </c>
      <c r="G38" s="12">
        <f t="shared" si="0"/>
        <v>80.66666666666667</v>
      </c>
      <c r="H38" s="9">
        <v>80</v>
      </c>
      <c r="I38" s="15">
        <v>75</v>
      </c>
      <c r="J38" s="9">
        <v>1</v>
      </c>
      <c r="K38" s="35">
        <f t="shared" si="1"/>
        <v>78.5</v>
      </c>
      <c r="L38" s="37">
        <v>70</v>
      </c>
      <c r="M38" s="37">
        <v>65</v>
      </c>
      <c r="N38" s="38">
        <f t="shared" si="2"/>
        <v>73.54166666666667</v>
      </c>
    </row>
    <row r="39" spans="1:14" ht="16.5">
      <c r="A39" s="4">
        <v>9715067</v>
      </c>
      <c r="B39" s="7" t="s">
        <v>35</v>
      </c>
      <c r="C39" s="9">
        <v>76</v>
      </c>
      <c r="D39" s="9">
        <v>65</v>
      </c>
      <c r="E39" s="9">
        <v>78</v>
      </c>
      <c r="F39" s="9">
        <v>0</v>
      </c>
      <c r="G39" s="12">
        <f t="shared" si="0"/>
        <v>73</v>
      </c>
      <c r="H39" s="9"/>
      <c r="I39" s="15"/>
      <c r="J39" s="9">
        <v>1</v>
      </c>
      <c r="K39" s="35">
        <f t="shared" si="1"/>
        <v>1</v>
      </c>
      <c r="L39" s="37">
        <v>0</v>
      </c>
      <c r="M39" s="37">
        <v>0</v>
      </c>
      <c r="N39" s="38">
        <f t="shared" si="2"/>
        <v>18.5</v>
      </c>
    </row>
    <row r="40" spans="1:14" ht="16.5">
      <c r="A40" s="4">
        <v>9715069</v>
      </c>
      <c r="B40" s="7" t="s">
        <v>36</v>
      </c>
      <c r="C40" s="9">
        <v>76</v>
      </c>
      <c r="D40" s="9">
        <v>72</v>
      </c>
      <c r="E40" s="9">
        <v>72</v>
      </c>
      <c r="F40" s="9">
        <v>1</v>
      </c>
      <c r="G40" s="12">
        <f t="shared" si="0"/>
        <v>74.33333333333333</v>
      </c>
      <c r="H40" s="9">
        <v>75</v>
      </c>
      <c r="I40" s="15">
        <v>75</v>
      </c>
      <c r="J40" s="9">
        <v>1</v>
      </c>
      <c r="K40" s="35">
        <f t="shared" si="1"/>
        <v>76</v>
      </c>
      <c r="L40" s="37">
        <v>70</v>
      </c>
      <c r="M40" s="37">
        <v>75</v>
      </c>
      <c r="N40" s="38">
        <f t="shared" si="2"/>
        <v>73.83333333333333</v>
      </c>
    </row>
    <row r="41" spans="1:14" ht="16.5">
      <c r="A41" s="4">
        <v>9715070</v>
      </c>
      <c r="B41" s="7" t="s">
        <v>37</v>
      </c>
      <c r="C41" s="9">
        <v>75</v>
      </c>
      <c r="D41" s="9">
        <v>80</v>
      </c>
      <c r="E41" s="9">
        <v>75</v>
      </c>
      <c r="F41" s="9">
        <v>1</v>
      </c>
      <c r="G41" s="12">
        <f t="shared" si="0"/>
        <v>77.66666666666667</v>
      </c>
      <c r="H41" s="9">
        <v>85</v>
      </c>
      <c r="I41" s="15">
        <v>85</v>
      </c>
      <c r="J41" s="9">
        <v>1</v>
      </c>
      <c r="K41" s="35">
        <f t="shared" si="1"/>
        <v>86</v>
      </c>
      <c r="L41" s="37">
        <v>75</v>
      </c>
      <c r="M41" s="37">
        <v>0</v>
      </c>
      <c r="N41" s="38">
        <f t="shared" si="2"/>
        <v>59.66666666666667</v>
      </c>
    </row>
    <row r="42" spans="1:14" ht="16.5">
      <c r="A42" s="4">
        <v>9715072</v>
      </c>
      <c r="B42" s="7" t="s">
        <v>38</v>
      </c>
      <c r="C42" s="9"/>
      <c r="D42" s="9"/>
      <c r="E42" s="9"/>
      <c r="F42" s="9">
        <v>0</v>
      </c>
      <c r="G42" s="12">
        <f t="shared" si="0"/>
        <v>0</v>
      </c>
      <c r="H42" s="9"/>
      <c r="I42" s="15"/>
      <c r="J42" s="9">
        <v>0</v>
      </c>
      <c r="K42" s="35">
        <f t="shared" si="1"/>
        <v>0</v>
      </c>
      <c r="L42" s="37">
        <v>0</v>
      </c>
      <c r="M42" s="37">
        <v>0</v>
      </c>
      <c r="N42" s="38">
        <f t="shared" si="2"/>
        <v>0</v>
      </c>
    </row>
    <row r="43" spans="1:14" ht="16.5">
      <c r="A43" s="4">
        <v>9715073</v>
      </c>
      <c r="B43" s="7" t="s">
        <v>39</v>
      </c>
      <c r="C43" s="9">
        <v>81</v>
      </c>
      <c r="D43" s="9">
        <v>72</v>
      </c>
      <c r="E43" s="9">
        <v>75</v>
      </c>
      <c r="F43" s="9">
        <v>1</v>
      </c>
      <c r="G43" s="12">
        <f t="shared" si="0"/>
        <v>77</v>
      </c>
      <c r="H43" s="9"/>
      <c r="I43" s="15"/>
      <c r="J43" s="9">
        <v>1</v>
      </c>
      <c r="K43" s="35">
        <f t="shared" si="1"/>
        <v>1</v>
      </c>
      <c r="L43" s="37">
        <v>72</v>
      </c>
      <c r="M43" s="37">
        <v>73</v>
      </c>
      <c r="N43" s="38">
        <f t="shared" si="2"/>
        <v>55.75</v>
      </c>
    </row>
    <row r="44" spans="1:14" ht="16.5">
      <c r="A44" s="4">
        <v>9715076</v>
      </c>
      <c r="B44" s="7" t="s">
        <v>40</v>
      </c>
      <c r="C44" s="9"/>
      <c r="D44" s="9"/>
      <c r="E44" s="9"/>
      <c r="F44" s="9">
        <v>1</v>
      </c>
      <c r="G44" s="12">
        <f t="shared" si="0"/>
        <v>1</v>
      </c>
      <c r="H44" s="9"/>
      <c r="I44" s="15"/>
      <c r="J44" s="9">
        <v>2</v>
      </c>
      <c r="K44" s="35">
        <f t="shared" si="1"/>
        <v>2</v>
      </c>
      <c r="L44" s="37">
        <v>0</v>
      </c>
      <c r="M44" s="37">
        <v>0</v>
      </c>
      <c r="N44" s="38">
        <f t="shared" si="2"/>
        <v>0.75</v>
      </c>
    </row>
    <row r="45" spans="1:14" ht="16.5">
      <c r="A45" s="4">
        <v>9715077</v>
      </c>
      <c r="B45" s="7" t="s">
        <v>41</v>
      </c>
      <c r="C45" s="9">
        <v>79</v>
      </c>
      <c r="D45" s="9">
        <v>70</v>
      </c>
      <c r="E45" s="9">
        <v>75</v>
      </c>
      <c r="F45" s="9">
        <v>2</v>
      </c>
      <c r="G45" s="12">
        <f t="shared" si="0"/>
        <v>76.66666666666667</v>
      </c>
      <c r="H45" s="9">
        <v>80</v>
      </c>
      <c r="I45" s="15">
        <v>75</v>
      </c>
      <c r="J45" s="9">
        <v>2</v>
      </c>
      <c r="K45" s="35">
        <f t="shared" si="1"/>
        <v>79.5</v>
      </c>
      <c r="L45" s="37">
        <v>75</v>
      </c>
      <c r="M45" s="37">
        <v>73</v>
      </c>
      <c r="N45" s="38">
        <f t="shared" si="2"/>
        <v>76.04166666666667</v>
      </c>
    </row>
    <row r="46" spans="1:14" ht="16.5">
      <c r="A46" s="4">
        <v>9715082</v>
      </c>
      <c r="B46" s="7" t="s">
        <v>42</v>
      </c>
      <c r="C46" s="9">
        <v>75</v>
      </c>
      <c r="D46" s="9">
        <v>75</v>
      </c>
      <c r="E46" s="9">
        <v>70</v>
      </c>
      <c r="F46" s="9">
        <v>1</v>
      </c>
      <c r="G46" s="12">
        <f t="shared" si="0"/>
        <v>74.33333333333333</v>
      </c>
      <c r="H46" s="9">
        <v>80</v>
      </c>
      <c r="I46" s="15">
        <v>75</v>
      </c>
      <c r="J46" s="9">
        <v>1</v>
      </c>
      <c r="K46" s="35">
        <f t="shared" si="1"/>
        <v>78.5</v>
      </c>
      <c r="L46" s="37">
        <v>80</v>
      </c>
      <c r="M46" s="37">
        <v>80</v>
      </c>
      <c r="N46" s="38">
        <f t="shared" si="2"/>
        <v>78.20833333333333</v>
      </c>
    </row>
    <row r="47" spans="1:14" ht="16.5">
      <c r="A47" s="4">
        <v>9715084</v>
      </c>
      <c r="B47" s="7" t="s">
        <v>43</v>
      </c>
      <c r="C47" s="9">
        <v>72</v>
      </c>
      <c r="D47" s="9">
        <v>70</v>
      </c>
      <c r="E47" s="9">
        <v>70</v>
      </c>
      <c r="F47" s="9">
        <v>1</v>
      </c>
      <c r="G47" s="12">
        <f t="shared" si="0"/>
        <v>71.66666666666667</v>
      </c>
      <c r="H47" s="9">
        <v>80</v>
      </c>
      <c r="I47" s="15">
        <v>75</v>
      </c>
      <c r="J47" s="9">
        <v>1</v>
      </c>
      <c r="K47" s="35">
        <f t="shared" si="1"/>
        <v>78.5</v>
      </c>
      <c r="L47" s="37">
        <v>80</v>
      </c>
      <c r="M47" s="37">
        <v>77</v>
      </c>
      <c r="N47" s="38">
        <f t="shared" si="2"/>
        <v>76.79166666666667</v>
      </c>
    </row>
    <row r="48" spans="1:14" ht="16.5">
      <c r="A48" s="4">
        <v>9715085</v>
      </c>
      <c r="B48" s="7" t="s">
        <v>44</v>
      </c>
      <c r="C48" s="9">
        <v>80</v>
      </c>
      <c r="D48" s="9">
        <v>78</v>
      </c>
      <c r="E48" s="9">
        <v>80</v>
      </c>
      <c r="F48" s="9">
        <v>1</v>
      </c>
      <c r="G48" s="12">
        <f t="shared" si="0"/>
        <v>80.33333333333333</v>
      </c>
      <c r="H48" s="9">
        <v>85</v>
      </c>
      <c r="I48" s="15">
        <v>75</v>
      </c>
      <c r="J48" s="9">
        <v>1</v>
      </c>
      <c r="K48" s="35">
        <f t="shared" si="1"/>
        <v>81</v>
      </c>
      <c r="L48" s="37">
        <v>77</v>
      </c>
      <c r="M48" s="37">
        <v>0</v>
      </c>
      <c r="N48" s="38">
        <f t="shared" si="2"/>
        <v>59.58333333333333</v>
      </c>
    </row>
    <row r="49" spans="1:14" ht="16.5">
      <c r="A49" s="4">
        <v>9715086</v>
      </c>
      <c r="B49" s="7" t="s">
        <v>45</v>
      </c>
      <c r="C49" s="9">
        <v>76</v>
      </c>
      <c r="D49" s="9">
        <v>65</v>
      </c>
      <c r="E49" s="9">
        <v>65</v>
      </c>
      <c r="F49" s="9">
        <v>1</v>
      </c>
      <c r="G49" s="12">
        <f t="shared" si="0"/>
        <v>69.66666666666667</v>
      </c>
      <c r="H49" s="9">
        <v>70</v>
      </c>
      <c r="I49" s="15">
        <v>75</v>
      </c>
      <c r="J49" s="9">
        <v>1</v>
      </c>
      <c r="K49" s="35">
        <f t="shared" si="1"/>
        <v>73.5</v>
      </c>
      <c r="L49" s="37">
        <v>0</v>
      </c>
      <c r="M49" s="37">
        <v>0</v>
      </c>
      <c r="N49" s="38">
        <f t="shared" si="2"/>
        <v>35.79166666666667</v>
      </c>
    </row>
    <row r="50" spans="1:14" ht="16.5">
      <c r="A50" s="4">
        <v>9715087</v>
      </c>
      <c r="B50" s="7" t="s">
        <v>46</v>
      </c>
      <c r="C50" s="9">
        <v>68</v>
      </c>
      <c r="D50" s="9">
        <v>75</v>
      </c>
      <c r="E50" s="9">
        <v>70</v>
      </c>
      <c r="F50" s="9">
        <v>1</v>
      </c>
      <c r="G50" s="12">
        <f t="shared" si="0"/>
        <v>72</v>
      </c>
      <c r="H50" s="9">
        <v>85</v>
      </c>
      <c r="I50" s="15">
        <v>80</v>
      </c>
      <c r="J50" s="9">
        <v>0</v>
      </c>
      <c r="K50" s="35">
        <f t="shared" si="1"/>
        <v>82.5</v>
      </c>
      <c r="L50" s="37">
        <v>80</v>
      </c>
      <c r="M50" s="37">
        <v>82</v>
      </c>
      <c r="N50" s="38">
        <f t="shared" si="2"/>
        <v>79.125</v>
      </c>
    </row>
    <row r="51" spans="1:14" ht="16.5">
      <c r="A51" s="4">
        <v>9715089</v>
      </c>
      <c r="B51" s="7" t="s">
        <v>47</v>
      </c>
      <c r="C51" s="9">
        <v>81</v>
      </c>
      <c r="D51" s="9">
        <v>80</v>
      </c>
      <c r="E51" s="9">
        <v>88</v>
      </c>
      <c r="F51" s="9">
        <v>1</v>
      </c>
      <c r="G51" s="12">
        <f t="shared" si="0"/>
        <v>84</v>
      </c>
      <c r="H51" s="9"/>
      <c r="I51" s="15"/>
      <c r="J51" s="9">
        <v>1</v>
      </c>
      <c r="K51" s="35">
        <f t="shared" si="1"/>
        <v>1</v>
      </c>
      <c r="L51" s="37">
        <v>65</v>
      </c>
      <c r="M51" s="37">
        <v>0</v>
      </c>
      <c r="N51" s="38">
        <f t="shared" si="2"/>
        <v>37.5</v>
      </c>
    </row>
    <row r="52" spans="1:14" ht="16.5">
      <c r="A52" s="4">
        <v>9715094</v>
      </c>
      <c r="B52" s="7" t="s">
        <v>48</v>
      </c>
      <c r="C52" s="9"/>
      <c r="D52" s="9"/>
      <c r="E52" s="9"/>
      <c r="F52" s="9">
        <v>0</v>
      </c>
      <c r="G52" s="12">
        <f t="shared" si="0"/>
        <v>0</v>
      </c>
      <c r="H52" s="9">
        <v>80</v>
      </c>
      <c r="I52" s="15">
        <v>80</v>
      </c>
      <c r="J52" s="9">
        <v>1</v>
      </c>
      <c r="K52" s="35">
        <f t="shared" si="1"/>
        <v>81</v>
      </c>
      <c r="L52" s="37">
        <v>85</v>
      </c>
      <c r="M52" s="37">
        <v>74</v>
      </c>
      <c r="N52" s="38">
        <f t="shared" si="2"/>
        <v>60</v>
      </c>
    </row>
    <row r="53" spans="1:14" ht="16.5">
      <c r="A53" s="4">
        <v>9715096</v>
      </c>
      <c r="B53" s="7" t="s">
        <v>49</v>
      </c>
      <c r="C53" s="9">
        <v>70</v>
      </c>
      <c r="D53" s="9">
        <v>70</v>
      </c>
      <c r="E53" s="9">
        <v>65</v>
      </c>
      <c r="F53" s="9">
        <v>1</v>
      </c>
      <c r="G53" s="12">
        <f t="shared" si="0"/>
        <v>69.33333333333333</v>
      </c>
      <c r="H53" s="9">
        <v>80</v>
      </c>
      <c r="I53" s="15">
        <v>75</v>
      </c>
      <c r="J53" s="9">
        <v>1</v>
      </c>
      <c r="K53" s="35">
        <f t="shared" si="1"/>
        <v>78.5</v>
      </c>
      <c r="L53" s="37">
        <v>70</v>
      </c>
      <c r="M53" s="37">
        <v>75</v>
      </c>
      <c r="N53" s="38">
        <f t="shared" si="2"/>
        <v>73.20833333333333</v>
      </c>
    </row>
    <row r="54" spans="1:14" ht="16.5">
      <c r="A54" s="4">
        <v>9715097</v>
      </c>
      <c r="B54" s="7" t="s">
        <v>50</v>
      </c>
      <c r="C54" s="9">
        <v>80</v>
      </c>
      <c r="D54" s="9">
        <v>65</v>
      </c>
      <c r="E54" s="9">
        <v>75</v>
      </c>
      <c r="F54" s="9">
        <v>1</v>
      </c>
      <c r="G54" s="12">
        <f t="shared" si="0"/>
        <v>74.33333333333333</v>
      </c>
      <c r="H54" s="9">
        <v>70</v>
      </c>
      <c r="I54" s="15">
        <v>75</v>
      </c>
      <c r="J54" s="9">
        <v>1</v>
      </c>
      <c r="K54" s="35">
        <f t="shared" si="1"/>
        <v>73.5</v>
      </c>
      <c r="L54" s="37">
        <v>68</v>
      </c>
      <c r="M54" s="37">
        <v>75</v>
      </c>
      <c r="N54" s="38">
        <f t="shared" si="2"/>
        <v>72.70833333333333</v>
      </c>
    </row>
    <row r="55" spans="1:14" ht="16.5">
      <c r="A55" s="4">
        <v>9715101</v>
      </c>
      <c r="B55" s="7" t="s">
        <v>51</v>
      </c>
      <c r="C55" s="9">
        <v>71</v>
      </c>
      <c r="D55" s="9">
        <v>65</v>
      </c>
      <c r="E55" s="9">
        <v>76</v>
      </c>
      <c r="F55" s="9">
        <v>1</v>
      </c>
      <c r="G55" s="12">
        <f t="shared" si="0"/>
        <v>71.66666666666667</v>
      </c>
      <c r="H55" s="9">
        <v>85</v>
      </c>
      <c r="I55" s="15">
        <v>75</v>
      </c>
      <c r="J55" s="9">
        <v>0</v>
      </c>
      <c r="K55" s="35">
        <f t="shared" si="1"/>
        <v>80</v>
      </c>
      <c r="L55" s="37">
        <v>75</v>
      </c>
      <c r="M55" s="37">
        <v>73</v>
      </c>
      <c r="N55" s="38">
        <f t="shared" si="2"/>
        <v>74.91666666666667</v>
      </c>
    </row>
    <row r="56" spans="1:14" ht="16.5">
      <c r="A56" s="4">
        <v>9715102</v>
      </c>
      <c r="B56" s="7" t="s">
        <v>52</v>
      </c>
      <c r="C56" s="9"/>
      <c r="D56" s="9"/>
      <c r="E56" s="9"/>
      <c r="F56" s="9">
        <v>0</v>
      </c>
      <c r="G56" s="12">
        <f t="shared" si="0"/>
        <v>0</v>
      </c>
      <c r="H56" s="9">
        <v>70</v>
      </c>
      <c r="I56" s="15">
        <v>75</v>
      </c>
      <c r="J56" s="9">
        <v>0</v>
      </c>
      <c r="K56" s="35">
        <f t="shared" si="1"/>
        <v>72.5</v>
      </c>
      <c r="L56" s="37">
        <v>70</v>
      </c>
      <c r="M56" s="37">
        <v>65</v>
      </c>
      <c r="N56" s="38">
        <f t="shared" si="2"/>
        <v>51.875</v>
      </c>
    </row>
    <row r="57" spans="1:14" ht="16.5">
      <c r="A57" s="4">
        <v>9715104</v>
      </c>
      <c r="B57" s="7" t="s">
        <v>53</v>
      </c>
      <c r="C57" s="9">
        <v>70</v>
      </c>
      <c r="D57" s="9">
        <v>60</v>
      </c>
      <c r="E57" s="9">
        <v>65</v>
      </c>
      <c r="F57" s="9">
        <v>1</v>
      </c>
      <c r="G57" s="12">
        <f t="shared" si="0"/>
        <v>66</v>
      </c>
      <c r="H57" s="9">
        <v>70</v>
      </c>
      <c r="I57" s="15">
        <v>75</v>
      </c>
      <c r="J57" s="9">
        <v>1</v>
      </c>
      <c r="K57" s="35">
        <f t="shared" si="1"/>
        <v>73.5</v>
      </c>
      <c r="L57" s="37">
        <v>0</v>
      </c>
      <c r="M57" s="37">
        <v>60</v>
      </c>
      <c r="N57" s="38">
        <f t="shared" si="2"/>
        <v>49.875</v>
      </c>
    </row>
    <row r="58" spans="1:14" ht="16.5">
      <c r="A58" s="4">
        <v>9715105</v>
      </c>
      <c r="B58" s="7" t="s">
        <v>54</v>
      </c>
      <c r="C58" s="9">
        <v>75</v>
      </c>
      <c r="D58" s="9">
        <v>70</v>
      </c>
      <c r="E58" s="9">
        <v>72</v>
      </c>
      <c r="F58" s="9">
        <v>0</v>
      </c>
      <c r="G58" s="12">
        <f t="shared" si="0"/>
        <v>72.33333333333333</v>
      </c>
      <c r="H58" s="9">
        <v>90</v>
      </c>
      <c r="I58" s="15">
        <v>80</v>
      </c>
      <c r="J58" s="9">
        <v>1</v>
      </c>
      <c r="K58" s="35">
        <f t="shared" si="1"/>
        <v>86</v>
      </c>
      <c r="L58" s="37">
        <v>80</v>
      </c>
      <c r="M58" s="37">
        <v>83</v>
      </c>
      <c r="N58" s="38">
        <f t="shared" si="2"/>
        <v>80.33333333333333</v>
      </c>
    </row>
    <row r="59" spans="1:14" ht="16.5">
      <c r="A59" s="4">
        <v>9715106</v>
      </c>
      <c r="B59" s="7" t="s">
        <v>55</v>
      </c>
      <c r="C59" s="9">
        <v>75</v>
      </c>
      <c r="D59" s="9">
        <v>72</v>
      </c>
      <c r="E59" s="9">
        <v>70</v>
      </c>
      <c r="F59" s="9">
        <v>1</v>
      </c>
      <c r="G59" s="12">
        <f t="shared" si="0"/>
        <v>73.33333333333333</v>
      </c>
      <c r="H59" s="9">
        <v>75</v>
      </c>
      <c r="I59" s="15">
        <v>75</v>
      </c>
      <c r="J59" s="9">
        <v>1</v>
      </c>
      <c r="K59" s="35">
        <f t="shared" si="1"/>
        <v>76</v>
      </c>
      <c r="L59" s="37">
        <v>60</v>
      </c>
      <c r="M59" s="37">
        <v>65</v>
      </c>
      <c r="N59" s="38">
        <f t="shared" si="2"/>
        <v>68.58333333333333</v>
      </c>
    </row>
    <row r="60" spans="1:14" ht="16.5">
      <c r="A60" s="4">
        <v>9715108</v>
      </c>
      <c r="B60" s="7" t="s">
        <v>56</v>
      </c>
      <c r="C60" s="9">
        <v>78</v>
      </c>
      <c r="D60" s="9">
        <v>80</v>
      </c>
      <c r="E60" s="9">
        <v>80</v>
      </c>
      <c r="F60" s="9">
        <v>0</v>
      </c>
      <c r="G60" s="12">
        <f t="shared" si="0"/>
        <v>79.33333333333333</v>
      </c>
      <c r="H60" s="9">
        <v>80</v>
      </c>
      <c r="I60" s="15">
        <v>75</v>
      </c>
      <c r="J60" s="9">
        <v>0</v>
      </c>
      <c r="K60" s="35">
        <f t="shared" si="1"/>
        <v>77.5</v>
      </c>
      <c r="L60" s="37">
        <v>70</v>
      </c>
      <c r="M60" s="37">
        <v>65</v>
      </c>
      <c r="N60" s="38">
        <f t="shared" si="2"/>
        <v>72.95833333333333</v>
      </c>
    </row>
    <row r="61" spans="1:14" ht="16.5">
      <c r="A61" s="4">
        <v>9715111</v>
      </c>
      <c r="B61" s="7" t="s">
        <v>57</v>
      </c>
      <c r="C61" s="9">
        <v>79</v>
      </c>
      <c r="D61" s="9">
        <v>80</v>
      </c>
      <c r="E61" s="9">
        <v>78</v>
      </c>
      <c r="F61" s="9">
        <v>1</v>
      </c>
      <c r="G61" s="12">
        <f t="shared" si="0"/>
        <v>80</v>
      </c>
      <c r="H61" s="9">
        <v>75</v>
      </c>
      <c r="I61" s="15">
        <v>75</v>
      </c>
      <c r="J61" s="9">
        <v>0</v>
      </c>
      <c r="K61" s="35">
        <f t="shared" si="1"/>
        <v>75</v>
      </c>
      <c r="L61" s="37">
        <v>77</v>
      </c>
      <c r="M61" s="37">
        <v>78</v>
      </c>
      <c r="N61" s="38">
        <f t="shared" si="2"/>
        <v>77.5</v>
      </c>
    </row>
    <row r="62" spans="1:14" ht="16.5">
      <c r="A62" s="4">
        <v>9715115</v>
      </c>
      <c r="B62" s="7" t="s">
        <v>58</v>
      </c>
      <c r="C62" s="9">
        <v>90</v>
      </c>
      <c r="D62" s="9">
        <v>95</v>
      </c>
      <c r="E62" s="9">
        <v>85</v>
      </c>
      <c r="F62" s="9">
        <v>2</v>
      </c>
      <c r="G62" s="12">
        <f t="shared" si="0"/>
        <v>92</v>
      </c>
      <c r="H62" s="9">
        <v>85</v>
      </c>
      <c r="I62" s="15">
        <v>80</v>
      </c>
      <c r="J62" s="9">
        <v>1</v>
      </c>
      <c r="K62" s="35">
        <f t="shared" si="1"/>
        <v>83.5</v>
      </c>
      <c r="L62" s="37">
        <v>80</v>
      </c>
      <c r="M62" s="37">
        <v>85</v>
      </c>
      <c r="N62" s="38">
        <f t="shared" si="2"/>
        <v>85.125</v>
      </c>
    </row>
    <row r="63" spans="1:14" ht="16.5">
      <c r="A63" s="4">
        <v>9715116</v>
      </c>
      <c r="B63" s="7" t="s">
        <v>59</v>
      </c>
      <c r="C63" s="9">
        <v>72</v>
      </c>
      <c r="D63" s="9">
        <v>70</v>
      </c>
      <c r="E63" s="9">
        <v>75</v>
      </c>
      <c r="F63" s="9">
        <v>2</v>
      </c>
      <c r="G63" s="12">
        <f t="shared" si="0"/>
        <v>74.33333333333333</v>
      </c>
      <c r="H63" s="9">
        <v>75</v>
      </c>
      <c r="I63" s="15">
        <v>80</v>
      </c>
      <c r="J63" s="9">
        <v>1</v>
      </c>
      <c r="K63" s="35">
        <f t="shared" si="1"/>
        <v>78.5</v>
      </c>
      <c r="L63" s="37">
        <v>70</v>
      </c>
      <c r="M63" s="37">
        <v>72</v>
      </c>
      <c r="N63" s="38">
        <f t="shared" si="2"/>
        <v>73.70833333333333</v>
      </c>
    </row>
    <row r="64" spans="1:14" ht="16.5">
      <c r="A64" s="4">
        <v>9715117</v>
      </c>
      <c r="B64" s="7" t="s">
        <v>60</v>
      </c>
      <c r="C64" s="9">
        <v>79</v>
      </c>
      <c r="D64" s="9">
        <v>70</v>
      </c>
      <c r="E64" s="9">
        <v>78</v>
      </c>
      <c r="F64" s="9">
        <v>1</v>
      </c>
      <c r="G64" s="12">
        <f t="shared" si="0"/>
        <v>76.66666666666667</v>
      </c>
      <c r="H64" s="9">
        <v>95</v>
      </c>
      <c r="I64" s="15">
        <v>75</v>
      </c>
      <c r="J64" s="9">
        <v>1</v>
      </c>
      <c r="K64" s="35">
        <f t="shared" si="1"/>
        <v>86</v>
      </c>
      <c r="L64" s="37">
        <v>82</v>
      </c>
      <c r="M64" s="37">
        <v>81</v>
      </c>
      <c r="N64" s="38">
        <f t="shared" si="2"/>
        <v>81.41666666666667</v>
      </c>
    </row>
    <row r="65" spans="1:14" ht="16.5">
      <c r="A65" s="4">
        <v>9715118</v>
      </c>
      <c r="B65" s="7" t="s">
        <v>61</v>
      </c>
      <c r="C65" s="9"/>
      <c r="D65" s="9"/>
      <c r="E65" s="9"/>
      <c r="F65" s="9">
        <v>4</v>
      </c>
      <c r="G65" s="12">
        <f t="shared" si="0"/>
        <v>4</v>
      </c>
      <c r="H65" s="9">
        <v>85</v>
      </c>
      <c r="I65" s="15">
        <v>75</v>
      </c>
      <c r="J65" s="9">
        <v>1</v>
      </c>
      <c r="K65" s="35">
        <f t="shared" si="1"/>
        <v>81</v>
      </c>
      <c r="L65" s="37">
        <v>73</v>
      </c>
      <c r="M65" s="37">
        <v>77</v>
      </c>
      <c r="N65" s="38">
        <f t="shared" si="2"/>
        <v>58.75</v>
      </c>
    </row>
    <row r="66" spans="1:14" ht="16.5">
      <c r="A66" s="4">
        <v>9715119</v>
      </c>
      <c r="B66" s="7" t="s">
        <v>62</v>
      </c>
      <c r="C66" s="9">
        <v>72</v>
      </c>
      <c r="D66" s="9">
        <v>70</v>
      </c>
      <c r="E66" s="9">
        <v>72</v>
      </c>
      <c r="F66" s="9">
        <v>1</v>
      </c>
      <c r="G66" s="12">
        <f aca="true" t="shared" si="3" ref="G66:G93">SUM(C66:E66)/3+F66</f>
        <v>72.33333333333333</v>
      </c>
      <c r="H66" s="9">
        <v>75</v>
      </c>
      <c r="I66" s="15">
        <v>75</v>
      </c>
      <c r="J66" s="9">
        <v>1</v>
      </c>
      <c r="K66" s="35">
        <f aca="true" t="shared" si="4" ref="K66:K93">(H66+I66)/2+J66</f>
        <v>76</v>
      </c>
      <c r="L66" s="37">
        <v>70</v>
      </c>
      <c r="M66" s="37">
        <v>70</v>
      </c>
      <c r="N66" s="38">
        <f t="shared" si="2"/>
        <v>72.08333333333333</v>
      </c>
    </row>
    <row r="67" spans="1:14" ht="16.5">
      <c r="A67" s="4">
        <v>9715120</v>
      </c>
      <c r="B67" s="7" t="s">
        <v>63</v>
      </c>
      <c r="C67" s="9">
        <v>70</v>
      </c>
      <c r="D67" s="9">
        <v>70</v>
      </c>
      <c r="E67" s="9">
        <v>65</v>
      </c>
      <c r="F67" s="9">
        <v>1</v>
      </c>
      <c r="G67" s="12">
        <f t="shared" si="3"/>
        <v>69.33333333333333</v>
      </c>
      <c r="H67" s="9"/>
      <c r="I67" s="15"/>
      <c r="J67" s="9">
        <v>1</v>
      </c>
      <c r="K67" s="35">
        <f t="shared" si="4"/>
        <v>1</v>
      </c>
      <c r="L67" s="37">
        <v>0</v>
      </c>
      <c r="M67" s="37">
        <v>65</v>
      </c>
      <c r="N67" s="38">
        <f t="shared" si="2"/>
        <v>33.83333333333333</v>
      </c>
    </row>
    <row r="68" spans="1:14" ht="16.5">
      <c r="A68" s="4">
        <v>9715123</v>
      </c>
      <c r="B68" s="7" t="s">
        <v>64</v>
      </c>
      <c r="C68" s="9">
        <v>80</v>
      </c>
      <c r="D68" s="9">
        <v>80</v>
      </c>
      <c r="E68" s="9">
        <v>75</v>
      </c>
      <c r="F68" s="9">
        <v>1</v>
      </c>
      <c r="G68" s="12">
        <f t="shared" si="3"/>
        <v>79.33333333333333</v>
      </c>
      <c r="H68" s="9"/>
      <c r="I68" s="15"/>
      <c r="J68" s="9">
        <v>0</v>
      </c>
      <c r="K68" s="35">
        <f t="shared" si="4"/>
        <v>0</v>
      </c>
      <c r="L68" s="37">
        <v>77</v>
      </c>
      <c r="M68" s="37">
        <v>60</v>
      </c>
      <c r="N68" s="38">
        <f t="shared" si="2"/>
        <v>54.08333333333333</v>
      </c>
    </row>
    <row r="69" spans="1:14" ht="16.5">
      <c r="A69" s="4">
        <v>9715125</v>
      </c>
      <c r="B69" s="7" t="s">
        <v>65</v>
      </c>
      <c r="C69" s="9"/>
      <c r="D69" s="9"/>
      <c r="E69" s="9"/>
      <c r="F69" s="9">
        <v>0</v>
      </c>
      <c r="G69" s="12">
        <f t="shared" si="3"/>
        <v>0</v>
      </c>
      <c r="H69" s="9"/>
      <c r="I69" s="15"/>
      <c r="J69" s="9">
        <v>1</v>
      </c>
      <c r="K69" s="35">
        <f t="shared" si="4"/>
        <v>1</v>
      </c>
      <c r="L69" s="37">
        <v>0</v>
      </c>
      <c r="M69" s="37">
        <v>0</v>
      </c>
      <c r="N69" s="38">
        <f aca="true" t="shared" si="5" ref="N69:N93">(G69+K69+L69+M69)/4</f>
        <v>0.25</v>
      </c>
    </row>
    <row r="70" spans="1:14" ht="16.5">
      <c r="A70" s="4">
        <v>9715128</v>
      </c>
      <c r="B70" s="7" t="s">
        <v>66</v>
      </c>
      <c r="C70" s="9">
        <v>80</v>
      </c>
      <c r="D70" s="9"/>
      <c r="E70" s="9">
        <v>60</v>
      </c>
      <c r="F70" s="9">
        <v>1</v>
      </c>
      <c r="G70" s="12">
        <f t="shared" si="3"/>
        <v>47.666666666666664</v>
      </c>
      <c r="H70" s="9">
        <v>80</v>
      </c>
      <c r="I70" s="15">
        <v>90</v>
      </c>
      <c r="J70" s="9">
        <v>0</v>
      </c>
      <c r="K70" s="35">
        <f t="shared" si="4"/>
        <v>85</v>
      </c>
      <c r="L70" s="37">
        <v>83</v>
      </c>
      <c r="M70" s="37">
        <v>75</v>
      </c>
      <c r="N70" s="38">
        <f t="shared" si="5"/>
        <v>72.66666666666666</v>
      </c>
    </row>
    <row r="71" spans="1:14" ht="16.5">
      <c r="A71" s="4">
        <v>9802101</v>
      </c>
      <c r="B71" s="7" t="s">
        <v>67</v>
      </c>
      <c r="C71" s="9">
        <v>65</v>
      </c>
      <c r="D71" s="9">
        <v>70</v>
      </c>
      <c r="E71" s="9">
        <v>65</v>
      </c>
      <c r="F71" s="9">
        <v>1</v>
      </c>
      <c r="G71" s="12">
        <f t="shared" si="3"/>
        <v>67.66666666666667</v>
      </c>
      <c r="H71" s="9">
        <v>85</v>
      </c>
      <c r="I71" s="15"/>
      <c r="J71" s="9">
        <v>1</v>
      </c>
      <c r="K71" s="35">
        <f t="shared" si="4"/>
        <v>43.5</v>
      </c>
      <c r="L71" s="37">
        <v>0</v>
      </c>
      <c r="M71" s="37">
        <v>73</v>
      </c>
      <c r="N71" s="38">
        <f t="shared" si="5"/>
        <v>46.04166666666667</v>
      </c>
    </row>
    <row r="72" spans="1:14" ht="16.5">
      <c r="A72" s="4">
        <v>9802102</v>
      </c>
      <c r="B72" s="7" t="s">
        <v>68</v>
      </c>
      <c r="C72" s="9">
        <v>76</v>
      </c>
      <c r="D72" s="9">
        <v>75</v>
      </c>
      <c r="E72" s="9">
        <v>70</v>
      </c>
      <c r="F72" s="9">
        <v>0</v>
      </c>
      <c r="G72" s="12">
        <f t="shared" si="3"/>
        <v>73.66666666666667</v>
      </c>
      <c r="H72" s="9">
        <v>75</v>
      </c>
      <c r="I72" s="15">
        <v>75</v>
      </c>
      <c r="J72" s="9">
        <v>0</v>
      </c>
      <c r="K72" s="35">
        <f t="shared" si="4"/>
        <v>75</v>
      </c>
      <c r="L72" s="37">
        <v>0</v>
      </c>
      <c r="M72" s="37">
        <v>78</v>
      </c>
      <c r="N72" s="38">
        <f t="shared" si="5"/>
        <v>56.66666666666667</v>
      </c>
    </row>
    <row r="73" spans="1:14" ht="16.5">
      <c r="A73" s="4">
        <v>9802103</v>
      </c>
      <c r="B73" s="7" t="s">
        <v>69</v>
      </c>
      <c r="C73" s="9">
        <v>80</v>
      </c>
      <c r="D73" s="9">
        <v>70</v>
      </c>
      <c r="E73" s="9">
        <v>75</v>
      </c>
      <c r="F73" s="9">
        <v>0</v>
      </c>
      <c r="G73" s="12">
        <f t="shared" si="3"/>
        <v>75</v>
      </c>
      <c r="H73" s="9">
        <v>75</v>
      </c>
      <c r="I73" s="15">
        <v>75</v>
      </c>
      <c r="J73" s="9">
        <v>0</v>
      </c>
      <c r="K73" s="35">
        <f t="shared" si="4"/>
        <v>75</v>
      </c>
      <c r="L73" s="37">
        <v>60</v>
      </c>
      <c r="M73" s="37">
        <v>60</v>
      </c>
      <c r="N73" s="38">
        <f t="shared" si="5"/>
        <v>67.5</v>
      </c>
    </row>
    <row r="74" spans="1:14" ht="16.5">
      <c r="A74" s="4">
        <v>9802104</v>
      </c>
      <c r="B74" s="7" t="s">
        <v>70</v>
      </c>
      <c r="C74" s="9">
        <v>82</v>
      </c>
      <c r="D74" s="9">
        <v>60</v>
      </c>
      <c r="E74" s="9">
        <v>70</v>
      </c>
      <c r="F74" s="9">
        <v>0</v>
      </c>
      <c r="G74" s="12">
        <f t="shared" si="3"/>
        <v>70.66666666666667</v>
      </c>
      <c r="H74" s="9">
        <v>75</v>
      </c>
      <c r="I74" s="15">
        <v>75</v>
      </c>
      <c r="J74" s="9">
        <v>0</v>
      </c>
      <c r="K74" s="35">
        <f t="shared" si="4"/>
        <v>75</v>
      </c>
      <c r="L74" s="37">
        <v>0</v>
      </c>
      <c r="M74" s="37">
        <v>74</v>
      </c>
      <c r="N74" s="38">
        <f t="shared" si="5"/>
        <v>54.91666666666667</v>
      </c>
    </row>
    <row r="75" spans="1:14" ht="16.5">
      <c r="A75" s="4">
        <v>9802105</v>
      </c>
      <c r="B75" s="7" t="s">
        <v>71</v>
      </c>
      <c r="C75" s="9">
        <v>80</v>
      </c>
      <c r="D75" s="9">
        <v>80</v>
      </c>
      <c r="E75" s="9">
        <v>80</v>
      </c>
      <c r="F75" s="9">
        <v>0</v>
      </c>
      <c r="G75" s="12">
        <f t="shared" si="3"/>
        <v>80</v>
      </c>
      <c r="H75" s="9">
        <v>75</v>
      </c>
      <c r="I75" s="15">
        <v>75</v>
      </c>
      <c r="J75" s="9">
        <v>1</v>
      </c>
      <c r="K75" s="35">
        <f t="shared" si="4"/>
        <v>76</v>
      </c>
      <c r="L75" s="37">
        <v>60</v>
      </c>
      <c r="M75" s="37">
        <v>0</v>
      </c>
      <c r="N75" s="38">
        <f t="shared" si="5"/>
        <v>54</v>
      </c>
    </row>
    <row r="76" spans="1:14" ht="16.5">
      <c r="A76" s="4">
        <v>9802106</v>
      </c>
      <c r="B76" s="7" t="s">
        <v>72</v>
      </c>
      <c r="C76" s="9">
        <v>76</v>
      </c>
      <c r="D76" s="9">
        <v>75</v>
      </c>
      <c r="E76" s="9">
        <v>78</v>
      </c>
      <c r="F76" s="9">
        <v>0</v>
      </c>
      <c r="G76" s="12">
        <f t="shared" si="3"/>
        <v>76.33333333333333</v>
      </c>
      <c r="H76" s="9">
        <v>80</v>
      </c>
      <c r="I76" s="15">
        <v>75</v>
      </c>
      <c r="J76" s="9">
        <v>0</v>
      </c>
      <c r="K76" s="35">
        <f t="shared" si="4"/>
        <v>77.5</v>
      </c>
      <c r="L76" s="37">
        <v>0</v>
      </c>
      <c r="M76" s="37">
        <v>60</v>
      </c>
      <c r="N76" s="38">
        <f t="shared" si="5"/>
        <v>53.45833333333333</v>
      </c>
    </row>
    <row r="77" spans="1:14" ht="16.5">
      <c r="A77" s="4">
        <v>9802107</v>
      </c>
      <c r="B77" s="7" t="s">
        <v>73</v>
      </c>
      <c r="C77" s="9"/>
      <c r="D77" s="9"/>
      <c r="E77" s="9"/>
      <c r="F77" s="9">
        <v>0</v>
      </c>
      <c r="G77" s="12">
        <v>60</v>
      </c>
      <c r="H77" s="9"/>
      <c r="I77" s="15">
        <v>75</v>
      </c>
      <c r="J77" s="9">
        <v>0</v>
      </c>
      <c r="K77" s="35">
        <f t="shared" si="4"/>
        <v>37.5</v>
      </c>
      <c r="L77" s="37">
        <v>0</v>
      </c>
      <c r="M77" s="37">
        <v>60</v>
      </c>
      <c r="N77" s="38">
        <f t="shared" si="5"/>
        <v>39.375</v>
      </c>
    </row>
    <row r="78" spans="1:14" ht="16.5">
      <c r="A78" s="4">
        <v>9802108</v>
      </c>
      <c r="B78" s="7" t="s">
        <v>74</v>
      </c>
      <c r="C78" s="9">
        <v>70</v>
      </c>
      <c r="D78" s="9">
        <v>60</v>
      </c>
      <c r="E78" s="9">
        <v>65</v>
      </c>
      <c r="F78" s="9">
        <v>0</v>
      </c>
      <c r="G78" s="12">
        <f t="shared" si="3"/>
        <v>65</v>
      </c>
      <c r="H78" s="9"/>
      <c r="I78" s="15">
        <v>75</v>
      </c>
      <c r="J78" s="9">
        <v>0</v>
      </c>
      <c r="K78" s="35">
        <f t="shared" si="4"/>
        <v>37.5</v>
      </c>
      <c r="L78" s="37">
        <v>0</v>
      </c>
      <c r="M78" s="37">
        <v>73</v>
      </c>
      <c r="N78" s="38">
        <f t="shared" si="5"/>
        <v>43.875</v>
      </c>
    </row>
    <row r="79" spans="1:14" ht="16.5">
      <c r="A79" s="4">
        <v>9802109</v>
      </c>
      <c r="B79" s="7" t="s">
        <v>75</v>
      </c>
      <c r="C79" s="9">
        <v>70</v>
      </c>
      <c r="D79" s="9">
        <v>70</v>
      </c>
      <c r="E79" s="9">
        <v>75</v>
      </c>
      <c r="F79" s="9">
        <v>0</v>
      </c>
      <c r="G79" s="12">
        <f t="shared" si="3"/>
        <v>71.66666666666667</v>
      </c>
      <c r="H79" s="9">
        <v>80</v>
      </c>
      <c r="I79" s="15">
        <v>75</v>
      </c>
      <c r="J79" s="9">
        <v>0</v>
      </c>
      <c r="K79" s="35">
        <f t="shared" si="4"/>
        <v>77.5</v>
      </c>
      <c r="L79" s="37">
        <v>0</v>
      </c>
      <c r="M79" s="37">
        <v>73</v>
      </c>
      <c r="N79" s="38">
        <f t="shared" si="5"/>
        <v>55.54166666666667</v>
      </c>
    </row>
    <row r="80" spans="1:14" ht="16.5">
      <c r="A80" s="4">
        <v>9802110</v>
      </c>
      <c r="B80" s="7" t="s">
        <v>76</v>
      </c>
      <c r="C80" s="9">
        <v>70</v>
      </c>
      <c r="D80" s="9">
        <v>60</v>
      </c>
      <c r="E80" s="9">
        <v>65</v>
      </c>
      <c r="F80" s="9">
        <v>0</v>
      </c>
      <c r="G80" s="12">
        <f t="shared" si="3"/>
        <v>65</v>
      </c>
      <c r="H80" s="9">
        <v>75</v>
      </c>
      <c r="I80" s="15">
        <v>75</v>
      </c>
      <c r="J80" s="9">
        <v>0</v>
      </c>
      <c r="K80" s="35">
        <f t="shared" si="4"/>
        <v>75</v>
      </c>
      <c r="L80" s="37">
        <v>0</v>
      </c>
      <c r="M80" s="37">
        <v>74</v>
      </c>
      <c r="N80" s="38">
        <f t="shared" si="5"/>
        <v>53.5</v>
      </c>
    </row>
    <row r="81" spans="1:14" ht="16.5">
      <c r="A81" s="4">
        <v>9802111</v>
      </c>
      <c r="B81" s="7" t="s">
        <v>77</v>
      </c>
      <c r="C81" s="9">
        <v>79</v>
      </c>
      <c r="D81" s="9">
        <v>60</v>
      </c>
      <c r="E81" s="9">
        <v>70</v>
      </c>
      <c r="F81" s="9">
        <v>0</v>
      </c>
      <c r="G81" s="12">
        <f t="shared" si="3"/>
        <v>69.66666666666667</v>
      </c>
      <c r="H81" s="9">
        <v>75</v>
      </c>
      <c r="I81" s="15">
        <v>75</v>
      </c>
      <c r="J81" s="9">
        <v>1</v>
      </c>
      <c r="K81" s="35">
        <f t="shared" si="4"/>
        <v>76</v>
      </c>
      <c r="L81" s="37">
        <v>0</v>
      </c>
      <c r="M81" s="37">
        <v>74</v>
      </c>
      <c r="N81" s="38">
        <f t="shared" si="5"/>
        <v>54.91666666666667</v>
      </c>
    </row>
    <row r="82" spans="1:14" ht="16.5">
      <c r="A82" s="4">
        <v>9802112</v>
      </c>
      <c r="B82" s="7" t="s">
        <v>78</v>
      </c>
      <c r="C82" s="9"/>
      <c r="D82" s="9">
        <v>60</v>
      </c>
      <c r="E82" s="9">
        <v>75</v>
      </c>
      <c r="F82" s="9">
        <v>1</v>
      </c>
      <c r="G82" s="12">
        <f t="shared" si="3"/>
        <v>46</v>
      </c>
      <c r="H82" s="9">
        <v>70</v>
      </c>
      <c r="I82" s="15">
        <v>75</v>
      </c>
      <c r="J82" s="9">
        <v>2</v>
      </c>
      <c r="K82" s="35">
        <f t="shared" si="4"/>
        <v>74.5</v>
      </c>
      <c r="L82" s="37">
        <v>78</v>
      </c>
      <c r="M82" s="37">
        <v>73</v>
      </c>
      <c r="N82" s="38">
        <f t="shared" si="5"/>
        <v>67.875</v>
      </c>
    </row>
    <row r="83" spans="1:14" ht="16.5">
      <c r="A83" s="4">
        <v>9802113</v>
      </c>
      <c r="B83" s="7" t="s">
        <v>79</v>
      </c>
      <c r="C83" s="9"/>
      <c r="D83" s="9"/>
      <c r="E83" s="9">
        <v>60</v>
      </c>
      <c r="F83" s="9">
        <v>0</v>
      </c>
      <c r="G83" s="12">
        <f t="shared" si="3"/>
        <v>20</v>
      </c>
      <c r="H83" s="9"/>
      <c r="I83" s="15"/>
      <c r="J83" s="9">
        <v>0</v>
      </c>
      <c r="K83" s="35">
        <f t="shared" si="4"/>
        <v>0</v>
      </c>
      <c r="L83" s="37">
        <v>0</v>
      </c>
      <c r="M83" s="37">
        <v>0</v>
      </c>
      <c r="N83" s="38">
        <f t="shared" si="5"/>
        <v>5</v>
      </c>
    </row>
    <row r="84" spans="1:14" ht="16.5">
      <c r="A84" s="4">
        <v>9802114</v>
      </c>
      <c r="B84" s="7" t="s">
        <v>80</v>
      </c>
      <c r="C84" s="9"/>
      <c r="D84" s="9">
        <v>70</v>
      </c>
      <c r="E84" s="9">
        <v>86</v>
      </c>
      <c r="F84" s="9">
        <v>0</v>
      </c>
      <c r="G84" s="12">
        <f t="shared" si="3"/>
        <v>52</v>
      </c>
      <c r="H84" s="9">
        <v>75</v>
      </c>
      <c r="I84" s="15">
        <v>75</v>
      </c>
      <c r="J84" s="9">
        <v>1</v>
      </c>
      <c r="K84" s="35">
        <f t="shared" si="4"/>
        <v>76</v>
      </c>
      <c r="L84" s="37">
        <v>65</v>
      </c>
      <c r="M84" s="37">
        <v>73</v>
      </c>
      <c r="N84" s="38">
        <f t="shared" si="5"/>
        <v>66.5</v>
      </c>
    </row>
    <row r="85" spans="1:14" ht="16.5">
      <c r="A85" s="4">
        <v>9802115</v>
      </c>
      <c r="B85" s="7" t="s">
        <v>81</v>
      </c>
      <c r="C85" s="9">
        <v>60</v>
      </c>
      <c r="D85" s="9">
        <v>60</v>
      </c>
      <c r="E85" s="9">
        <v>60</v>
      </c>
      <c r="F85" s="9">
        <v>0</v>
      </c>
      <c r="G85" s="12">
        <f t="shared" si="3"/>
        <v>60</v>
      </c>
      <c r="H85" s="9"/>
      <c r="I85" s="15"/>
      <c r="J85" s="9">
        <v>0</v>
      </c>
      <c r="K85" s="35">
        <f t="shared" si="4"/>
        <v>0</v>
      </c>
      <c r="L85" s="37">
        <v>75</v>
      </c>
      <c r="M85" s="37">
        <v>76</v>
      </c>
      <c r="N85" s="38">
        <f t="shared" si="5"/>
        <v>52.75</v>
      </c>
    </row>
    <row r="86" spans="1:14" ht="16.5">
      <c r="A86" s="4">
        <v>9802116</v>
      </c>
      <c r="B86" s="7" t="s">
        <v>82</v>
      </c>
      <c r="C86" s="9"/>
      <c r="D86" s="9">
        <v>80</v>
      </c>
      <c r="E86" s="9">
        <v>78</v>
      </c>
      <c r="F86" s="9">
        <v>1</v>
      </c>
      <c r="G86" s="12">
        <f t="shared" si="3"/>
        <v>53.666666666666664</v>
      </c>
      <c r="H86" s="9">
        <v>75</v>
      </c>
      <c r="I86" s="15">
        <v>75</v>
      </c>
      <c r="J86" s="9">
        <v>1</v>
      </c>
      <c r="K86" s="35">
        <f t="shared" si="4"/>
        <v>76</v>
      </c>
      <c r="L86" s="37">
        <v>0</v>
      </c>
      <c r="M86" s="37">
        <v>60</v>
      </c>
      <c r="N86" s="38">
        <f t="shared" si="5"/>
        <v>47.416666666666664</v>
      </c>
    </row>
    <row r="87" spans="1:14" ht="16.5">
      <c r="A87" s="4">
        <v>9802117</v>
      </c>
      <c r="B87" s="7" t="s">
        <v>83</v>
      </c>
      <c r="C87" s="9"/>
      <c r="D87" s="9"/>
      <c r="E87" s="9"/>
      <c r="F87" s="9">
        <v>0</v>
      </c>
      <c r="G87" s="12">
        <f t="shared" si="3"/>
        <v>0</v>
      </c>
      <c r="H87" s="9"/>
      <c r="I87" s="15"/>
      <c r="J87" s="9">
        <v>0</v>
      </c>
      <c r="K87" s="35">
        <f t="shared" si="4"/>
        <v>0</v>
      </c>
      <c r="L87" s="37">
        <v>0</v>
      </c>
      <c r="M87" s="37">
        <v>0</v>
      </c>
      <c r="N87" s="38">
        <f t="shared" si="5"/>
        <v>0</v>
      </c>
    </row>
    <row r="88" spans="1:14" ht="16.5">
      <c r="A88" s="4">
        <v>9802118</v>
      </c>
      <c r="B88" s="7" t="s">
        <v>84</v>
      </c>
      <c r="C88" s="9">
        <v>60</v>
      </c>
      <c r="D88" s="9">
        <v>60</v>
      </c>
      <c r="E88" s="9">
        <v>70</v>
      </c>
      <c r="F88" s="9">
        <v>0</v>
      </c>
      <c r="G88" s="12">
        <f t="shared" si="3"/>
        <v>63.333333333333336</v>
      </c>
      <c r="H88" s="9">
        <v>80</v>
      </c>
      <c r="I88" s="15"/>
      <c r="J88" s="9">
        <v>0</v>
      </c>
      <c r="K88" s="35">
        <f t="shared" si="4"/>
        <v>40</v>
      </c>
      <c r="L88" s="37">
        <v>0</v>
      </c>
      <c r="M88" s="37">
        <v>75</v>
      </c>
      <c r="N88" s="38">
        <f t="shared" si="5"/>
        <v>44.583333333333336</v>
      </c>
    </row>
    <row r="89" spans="1:14" ht="16.5">
      <c r="A89" s="4">
        <v>9802119</v>
      </c>
      <c r="B89" s="7" t="s">
        <v>85</v>
      </c>
      <c r="C89" s="9">
        <v>65</v>
      </c>
      <c r="D89" s="9">
        <v>78</v>
      </c>
      <c r="E89" s="9"/>
      <c r="F89" s="9">
        <v>0</v>
      </c>
      <c r="G89" s="12">
        <f t="shared" si="3"/>
        <v>47.666666666666664</v>
      </c>
      <c r="H89" s="9">
        <v>75</v>
      </c>
      <c r="I89" s="15">
        <v>70</v>
      </c>
      <c r="J89" s="9">
        <v>0</v>
      </c>
      <c r="K89" s="35">
        <f t="shared" si="4"/>
        <v>72.5</v>
      </c>
      <c r="L89" s="37">
        <v>0</v>
      </c>
      <c r="M89" s="37">
        <v>76</v>
      </c>
      <c r="N89" s="38">
        <f t="shared" si="5"/>
        <v>49.041666666666664</v>
      </c>
    </row>
    <row r="90" spans="1:14" ht="16.5">
      <c r="A90" s="4">
        <v>9802120</v>
      </c>
      <c r="B90" s="7" t="s">
        <v>86</v>
      </c>
      <c r="C90" s="9">
        <v>75</v>
      </c>
      <c r="D90" s="9">
        <v>80</v>
      </c>
      <c r="E90" s="9">
        <v>78</v>
      </c>
      <c r="F90" s="9">
        <v>0</v>
      </c>
      <c r="G90" s="12">
        <f t="shared" si="3"/>
        <v>77.66666666666667</v>
      </c>
      <c r="H90" s="9">
        <v>75</v>
      </c>
      <c r="I90" s="15">
        <v>70</v>
      </c>
      <c r="J90" s="9">
        <v>1</v>
      </c>
      <c r="K90" s="35">
        <f t="shared" si="4"/>
        <v>73.5</v>
      </c>
      <c r="L90" s="37">
        <v>65</v>
      </c>
      <c r="M90" s="37">
        <v>80</v>
      </c>
      <c r="N90" s="38">
        <f t="shared" si="5"/>
        <v>74.04166666666667</v>
      </c>
    </row>
    <row r="91" spans="1:14" ht="16.5">
      <c r="A91" s="4">
        <v>9802121</v>
      </c>
      <c r="B91" s="7" t="s">
        <v>87</v>
      </c>
      <c r="C91" s="9"/>
      <c r="D91" s="9">
        <v>60</v>
      </c>
      <c r="E91" s="9"/>
      <c r="F91" s="9">
        <v>0</v>
      </c>
      <c r="G91" s="12">
        <f t="shared" si="3"/>
        <v>20</v>
      </c>
      <c r="H91" s="9"/>
      <c r="I91" s="15">
        <v>75</v>
      </c>
      <c r="J91" s="9">
        <v>0</v>
      </c>
      <c r="K91" s="35">
        <f t="shared" si="4"/>
        <v>37.5</v>
      </c>
      <c r="L91" s="37">
        <v>0</v>
      </c>
      <c r="M91" s="37">
        <v>72</v>
      </c>
      <c r="N91" s="38">
        <f t="shared" si="5"/>
        <v>32.375</v>
      </c>
    </row>
    <row r="92" spans="1:14" ht="16.5">
      <c r="A92" s="4">
        <v>9802122</v>
      </c>
      <c r="B92" s="7" t="s">
        <v>88</v>
      </c>
      <c r="C92" s="9"/>
      <c r="D92" s="9">
        <v>85</v>
      </c>
      <c r="E92" s="9">
        <v>82</v>
      </c>
      <c r="F92" s="9">
        <v>0</v>
      </c>
      <c r="G92" s="12">
        <f t="shared" si="3"/>
        <v>55.666666666666664</v>
      </c>
      <c r="H92" s="9">
        <v>80</v>
      </c>
      <c r="I92" s="15">
        <v>75</v>
      </c>
      <c r="J92" s="9">
        <v>0</v>
      </c>
      <c r="K92" s="35">
        <f t="shared" si="4"/>
        <v>77.5</v>
      </c>
      <c r="L92" s="37">
        <v>75</v>
      </c>
      <c r="M92" s="37">
        <v>70</v>
      </c>
      <c r="N92" s="38">
        <f t="shared" si="5"/>
        <v>69.54166666666666</v>
      </c>
    </row>
    <row r="93" spans="1:14" ht="16.5">
      <c r="A93" s="4">
        <v>9802123</v>
      </c>
      <c r="B93" s="7" t="s">
        <v>89</v>
      </c>
      <c r="C93" s="9">
        <v>80</v>
      </c>
      <c r="D93" s="9">
        <v>65</v>
      </c>
      <c r="E93" s="9">
        <v>75</v>
      </c>
      <c r="F93" s="9">
        <v>0</v>
      </c>
      <c r="G93" s="12">
        <f t="shared" si="3"/>
        <v>73.33333333333333</v>
      </c>
      <c r="H93" s="9">
        <v>75</v>
      </c>
      <c r="I93" s="15">
        <v>75</v>
      </c>
      <c r="J93" s="9">
        <v>0</v>
      </c>
      <c r="K93" s="35">
        <f t="shared" si="4"/>
        <v>75</v>
      </c>
      <c r="L93" s="37">
        <v>60</v>
      </c>
      <c r="M93" s="37">
        <v>75</v>
      </c>
      <c r="N93" s="38">
        <f t="shared" si="5"/>
        <v>70.83333333333333</v>
      </c>
    </row>
    <row r="94" spans="10:11" ht="16.5">
      <c r="J94" s="16"/>
      <c r="K94" s="17"/>
    </row>
    <row r="95" spans="10:11" ht="16.5">
      <c r="J95" s="16"/>
      <c r="K95" s="17"/>
    </row>
    <row r="96" spans="10:11" ht="16.5">
      <c r="J96" s="16"/>
      <c r="K96" s="17"/>
    </row>
    <row r="97" spans="10:11" ht="16.5">
      <c r="J97" s="16"/>
      <c r="K97" s="17"/>
    </row>
    <row r="98" spans="10:11" ht="16.5">
      <c r="J98" s="16"/>
      <c r="K98" s="17"/>
    </row>
    <row r="99" spans="10:11" ht="16.5">
      <c r="J99" s="16"/>
      <c r="K99" s="17"/>
    </row>
    <row r="100" spans="10:11" ht="16.5">
      <c r="J100" s="16"/>
      <c r="K100" s="17"/>
    </row>
    <row r="101" spans="10:11" ht="16.5">
      <c r="J101" s="16"/>
      <c r="K101" s="17"/>
    </row>
  </sheetData>
  <sheetProtection/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76">
      <selection activeCell="G5" sqref="G5:G94"/>
    </sheetView>
  </sheetViews>
  <sheetFormatPr defaultColWidth="9.00390625" defaultRowHeight="16.5"/>
  <sheetData>
    <row r="1" spans="2:4" ht="19.5">
      <c r="B1" s="13"/>
      <c r="D1" s="19" t="s">
        <v>100</v>
      </c>
    </row>
    <row r="2" ht="16.5">
      <c r="B2" s="13"/>
    </row>
    <row r="3" spans="1:7" ht="16.5">
      <c r="A3" s="20" t="s">
        <v>101</v>
      </c>
      <c r="B3" s="20" t="s">
        <v>102</v>
      </c>
      <c r="C3" s="21" t="s">
        <v>103</v>
      </c>
      <c r="D3" s="21" t="s">
        <v>104</v>
      </c>
      <c r="E3" s="21" t="s">
        <v>105</v>
      </c>
      <c r="F3" s="21" t="s">
        <v>106</v>
      </c>
      <c r="G3" s="21" t="s">
        <v>107</v>
      </c>
    </row>
    <row r="4" spans="1:7" ht="16.5">
      <c r="A4" s="22"/>
      <c r="B4" s="23"/>
      <c r="C4" s="24">
        <v>0.25</v>
      </c>
      <c r="D4" s="24">
        <v>0.25</v>
      </c>
      <c r="E4" s="24">
        <v>0.25</v>
      </c>
      <c r="F4" s="24">
        <v>0.25</v>
      </c>
      <c r="G4" s="24">
        <v>1</v>
      </c>
    </row>
    <row r="5" spans="1:7" s="30" customFormat="1" ht="16.5">
      <c r="A5" s="28">
        <v>9315081</v>
      </c>
      <c r="B5" s="29" t="s">
        <v>108</v>
      </c>
      <c r="C5" s="32">
        <v>23</v>
      </c>
      <c r="D5" s="31">
        <v>23</v>
      </c>
      <c r="E5" s="31">
        <v>20</v>
      </c>
      <c r="F5" s="31">
        <v>10</v>
      </c>
      <c r="G5" s="31">
        <f>SUM(C5:F5)</f>
        <v>76</v>
      </c>
    </row>
    <row r="6" spans="1:7" ht="16.5">
      <c r="A6" s="25">
        <v>9515004</v>
      </c>
      <c r="B6" s="26" t="s">
        <v>111</v>
      </c>
      <c r="C6" s="27">
        <v>25</v>
      </c>
      <c r="D6" s="27">
        <v>20</v>
      </c>
      <c r="E6" s="27">
        <v>0</v>
      </c>
      <c r="F6" s="27">
        <v>0</v>
      </c>
      <c r="G6" s="27">
        <f>SUM(C6:F6)</f>
        <v>45</v>
      </c>
    </row>
    <row r="7" spans="1:7" ht="16.5">
      <c r="A7" s="25">
        <v>9515065</v>
      </c>
      <c r="B7" s="26" t="s">
        <v>110</v>
      </c>
      <c r="C7" s="27">
        <v>25</v>
      </c>
      <c r="D7" s="27">
        <v>22</v>
      </c>
      <c r="E7" s="27">
        <v>16</v>
      </c>
      <c r="F7" s="27">
        <v>21</v>
      </c>
      <c r="G7" s="27">
        <f aca="true" t="shared" si="0" ref="G7:G67">SUM(C7:F7)</f>
        <v>84</v>
      </c>
    </row>
    <row r="8" spans="1:7" ht="16.5">
      <c r="A8" s="25">
        <v>9515069</v>
      </c>
      <c r="B8" s="26" t="s">
        <v>3</v>
      </c>
      <c r="C8" s="27">
        <v>25</v>
      </c>
      <c r="D8" s="27">
        <v>21</v>
      </c>
      <c r="E8" s="27">
        <v>23</v>
      </c>
      <c r="F8" s="27">
        <v>0</v>
      </c>
      <c r="G8" s="27">
        <f t="shared" si="0"/>
        <v>69</v>
      </c>
    </row>
    <row r="9" spans="1:7" ht="16.5">
      <c r="A9" s="25">
        <v>9515112</v>
      </c>
      <c r="B9" s="26" t="s">
        <v>4</v>
      </c>
      <c r="C9" s="27">
        <v>25</v>
      </c>
      <c r="D9" s="27">
        <v>24</v>
      </c>
      <c r="E9" s="27">
        <v>20</v>
      </c>
      <c r="F9" s="27">
        <v>22</v>
      </c>
      <c r="G9" s="27">
        <f t="shared" si="0"/>
        <v>91</v>
      </c>
    </row>
    <row r="10" spans="1:7" ht="16.5">
      <c r="A10" s="25">
        <v>9515138</v>
      </c>
      <c r="B10" s="26" t="s">
        <v>5</v>
      </c>
      <c r="C10" s="27">
        <v>22</v>
      </c>
      <c r="D10" s="27">
        <v>23</v>
      </c>
      <c r="E10" s="27">
        <v>24</v>
      </c>
      <c r="F10" s="27">
        <v>0</v>
      </c>
      <c r="G10" s="27">
        <f t="shared" si="0"/>
        <v>69</v>
      </c>
    </row>
    <row r="11" spans="1:7" ht="16.5">
      <c r="A11" s="25">
        <v>9515140</v>
      </c>
      <c r="B11" s="26" t="s">
        <v>6</v>
      </c>
      <c r="C11" s="27">
        <v>25</v>
      </c>
      <c r="D11" s="27">
        <v>24</v>
      </c>
      <c r="E11" s="27">
        <v>24</v>
      </c>
      <c r="F11" s="27">
        <v>22</v>
      </c>
      <c r="G11" s="27">
        <f t="shared" si="0"/>
        <v>95</v>
      </c>
    </row>
    <row r="12" spans="1:7" ht="16.5">
      <c r="A12" s="25">
        <v>9515152</v>
      </c>
      <c r="B12" s="26" t="s">
        <v>7</v>
      </c>
      <c r="C12" s="27">
        <v>0</v>
      </c>
      <c r="D12" s="27">
        <v>0</v>
      </c>
      <c r="E12" s="27">
        <v>0</v>
      </c>
      <c r="F12" s="27">
        <v>0</v>
      </c>
      <c r="G12" s="27">
        <f t="shared" si="0"/>
        <v>0</v>
      </c>
    </row>
    <row r="13" spans="1:7" ht="16.5">
      <c r="A13" s="25">
        <v>9715003</v>
      </c>
      <c r="B13" s="26" t="s">
        <v>8</v>
      </c>
      <c r="C13" s="27">
        <v>13</v>
      </c>
      <c r="D13" s="27">
        <v>22</v>
      </c>
      <c r="E13" s="27">
        <v>12</v>
      </c>
      <c r="F13" s="27">
        <v>12</v>
      </c>
      <c r="G13" s="27">
        <f t="shared" si="0"/>
        <v>59</v>
      </c>
    </row>
    <row r="14" spans="1:7" ht="16.5">
      <c r="A14" s="25">
        <v>9715005</v>
      </c>
      <c r="B14" s="26" t="s">
        <v>9</v>
      </c>
      <c r="C14" s="27">
        <v>25</v>
      </c>
      <c r="D14" s="27">
        <v>25</v>
      </c>
      <c r="E14" s="27">
        <v>0</v>
      </c>
      <c r="F14" s="27">
        <v>22</v>
      </c>
      <c r="G14" s="27">
        <f t="shared" si="0"/>
        <v>72</v>
      </c>
    </row>
    <row r="15" spans="1:7" ht="16.5">
      <c r="A15" s="25">
        <v>9715008</v>
      </c>
      <c r="B15" s="26" t="s">
        <v>10</v>
      </c>
      <c r="C15" s="27">
        <v>25</v>
      </c>
      <c r="D15" s="27">
        <v>20</v>
      </c>
      <c r="E15" s="27">
        <v>23</v>
      </c>
      <c r="F15" s="27">
        <v>22</v>
      </c>
      <c r="G15" s="27">
        <f t="shared" si="0"/>
        <v>90</v>
      </c>
    </row>
    <row r="16" spans="1:7" ht="16.5">
      <c r="A16" s="25">
        <v>9715011</v>
      </c>
      <c r="B16" s="26" t="s">
        <v>11</v>
      </c>
      <c r="C16" s="27">
        <v>20</v>
      </c>
      <c r="D16" s="27">
        <v>25</v>
      </c>
      <c r="E16" s="27">
        <v>23</v>
      </c>
      <c r="F16" s="27">
        <v>21</v>
      </c>
      <c r="G16" s="27">
        <f t="shared" si="0"/>
        <v>89</v>
      </c>
    </row>
    <row r="17" spans="1:7" ht="16.5">
      <c r="A17" s="25">
        <v>9715014</v>
      </c>
      <c r="B17" s="26" t="s">
        <v>12</v>
      </c>
      <c r="C17" s="27">
        <v>25</v>
      </c>
      <c r="D17" s="27">
        <v>25</v>
      </c>
      <c r="E17" s="27">
        <v>24</v>
      </c>
      <c r="F17" s="27">
        <v>22</v>
      </c>
      <c r="G17" s="27">
        <f t="shared" si="0"/>
        <v>96</v>
      </c>
    </row>
    <row r="18" spans="1:7" ht="16.5">
      <c r="A18" s="25">
        <v>9715017</v>
      </c>
      <c r="B18" s="26" t="s">
        <v>13</v>
      </c>
      <c r="C18" s="27">
        <v>25</v>
      </c>
      <c r="D18" s="27">
        <v>20</v>
      </c>
      <c r="E18" s="27">
        <v>24</v>
      </c>
      <c r="F18" s="27">
        <v>0</v>
      </c>
      <c r="G18" s="27">
        <f t="shared" si="0"/>
        <v>69</v>
      </c>
    </row>
    <row r="19" spans="1:7" ht="16.5">
      <c r="A19" s="25">
        <v>9715018</v>
      </c>
      <c r="B19" s="26" t="s">
        <v>14</v>
      </c>
      <c r="C19" s="27">
        <v>25</v>
      </c>
      <c r="D19" s="27">
        <v>23</v>
      </c>
      <c r="E19" s="27">
        <v>23</v>
      </c>
      <c r="F19" s="27">
        <v>0</v>
      </c>
      <c r="G19" s="27">
        <f t="shared" si="0"/>
        <v>71</v>
      </c>
    </row>
    <row r="20" spans="1:7" ht="16.5">
      <c r="A20" s="25">
        <v>9715019</v>
      </c>
      <c r="B20" s="26" t="s">
        <v>15</v>
      </c>
      <c r="C20" s="27">
        <v>25</v>
      </c>
      <c r="D20" s="27">
        <v>0</v>
      </c>
      <c r="E20" s="27">
        <v>0</v>
      </c>
      <c r="F20" s="27">
        <v>0</v>
      </c>
      <c r="G20" s="27">
        <f t="shared" si="0"/>
        <v>25</v>
      </c>
    </row>
    <row r="21" spans="1:7" ht="16.5">
      <c r="A21" s="25">
        <v>9715021</v>
      </c>
      <c r="B21" s="26" t="s">
        <v>16</v>
      </c>
      <c r="C21" s="27">
        <v>25</v>
      </c>
      <c r="D21" s="27">
        <v>25</v>
      </c>
      <c r="E21" s="27">
        <v>21</v>
      </c>
      <c r="F21" s="27">
        <v>22</v>
      </c>
      <c r="G21" s="27">
        <f t="shared" si="0"/>
        <v>93</v>
      </c>
    </row>
    <row r="22" spans="1:7" ht="16.5">
      <c r="A22" s="25">
        <v>9715022</v>
      </c>
      <c r="B22" s="26" t="s">
        <v>17</v>
      </c>
      <c r="C22" s="27">
        <v>25</v>
      </c>
      <c r="D22" s="27">
        <v>25</v>
      </c>
      <c r="E22" s="27">
        <v>22</v>
      </c>
      <c r="F22" s="27">
        <v>22</v>
      </c>
      <c r="G22" s="27">
        <f t="shared" si="0"/>
        <v>94</v>
      </c>
    </row>
    <row r="23" spans="1:7" ht="16.5">
      <c r="A23" s="25">
        <v>9715025</v>
      </c>
      <c r="B23" s="26" t="s">
        <v>18</v>
      </c>
      <c r="C23" s="27">
        <v>12</v>
      </c>
      <c r="D23" s="27">
        <v>10</v>
      </c>
      <c r="E23" s="27">
        <v>24</v>
      </c>
      <c r="F23" s="27">
        <v>22</v>
      </c>
      <c r="G23" s="27">
        <f t="shared" si="0"/>
        <v>68</v>
      </c>
    </row>
    <row r="24" spans="1:7" ht="16.5">
      <c r="A24" s="25">
        <v>9715026</v>
      </c>
      <c r="B24" s="26" t="s">
        <v>19</v>
      </c>
      <c r="C24" s="27">
        <v>25</v>
      </c>
      <c r="D24" s="27">
        <v>20</v>
      </c>
      <c r="E24" s="27">
        <v>24</v>
      </c>
      <c r="F24" s="27">
        <v>22</v>
      </c>
      <c r="G24" s="27">
        <f t="shared" si="0"/>
        <v>91</v>
      </c>
    </row>
    <row r="25" spans="1:7" ht="16.5">
      <c r="A25" s="25">
        <v>9715027</v>
      </c>
      <c r="B25" s="26" t="s">
        <v>20</v>
      </c>
      <c r="C25" s="27">
        <v>20</v>
      </c>
      <c r="D25" s="27">
        <v>20</v>
      </c>
      <c r="E25" s="27">
        <v>24</v>
      </c>
      <c r="F25" s="27">
        <v>22</v>
      </c>
      <c r="G25" s="27">
        <f t="shared" si="0"/>
        <v>86</v>
      </c>
    </row>
    <row r="26" spans="1:7" ht="16.5">
      <c r="A26" s="25">
        <v>9715029</v>
      </c>
      <c r="B26" s="26" t="s">
        <v>21</v>
      </c>
      <c r="C26" s="27">
        <v>25</v>
      </c>
      <c r="D26" s="27">
        <v>24</v>
      </c>
      <c r="E26" s="27">
        <v>4</v>
      </c>
      <c r="F26" s="27">
        <v>21</v>
      </c>
      <c r="G26" s="27">
        <f t="shared" si="0"/>
        <v>74</v>
      </c>
    </row>
    <row r="27" spans="1:7" ht="16.5">
      <c r="A27" s="25">
        <v>9715030</v>
      </c>
      <c r="B27" s="26" t="s">
        <v>22</v>
      </c>
      <c r="C27" s="27">
        <v>25</v>
      </c>
      <c r="D27" s="27">
        <v>25</v>
      </c>
      <c r="E27" s="27">
        <v>24</v>
      </c>
      <c r="F27" s="27">
        <v>22</v>
      </c>
      <c r="G27" s="27">
        <f t="shared" si="0"/>
        <v>96</v>
      </c>
    </row>
    <row r="28" spans="1:7" ht="16.5">
      <c r="A28" s="25">
        <v>9715033</v>
      </c>
      <c r="B28" s="26" t="s">
        <v>23</v>
      </c>
      <c r="C28" s="27">
        <v>25</v>
      </c>
      <c r="D28" s="27">
        <v>24</v>
      </c>
      <c r="E28" s="27">
        <v>23</v>
      </c>
      <c r="F28" s="27">
        <v>22</v>
      </c>
      <c r="G28" s="27">
        <f t="shared" si="0"/>
        <v>94</v>
      </c>
    </row>
    <row r="29" spans="1:7" ht="16.5">
      <c r="A29" s="25">
        <v>9715035</v>
      </c>
      <c r="B29" s="26" t="s">
        <v>24</v>
      </c>
      <c r="C29" s="27">
        <v>25</v>
      </c>
      <c r="D29" s="27">
        <v>25</v>
      </c>
      <c r="E29" s="27">
        <v>24</v>
      </c>
      <c r="F29" s="27">
        <v>23</v>
      </c>
      <c r="G29" s="27">
        <f t="shared" si="0"/>
        <v>97</v>
      </c>
    </row>
    <row r="30" spans="1:7" ht="16.5">
      <c r="A30" s="25">
        <v>9715039</v>
      </c>
      <c r="B30" s="26" t="s">
        <v>25</v>
      </c>
      <c r="C30" s="27">
        <v>25</v>
      </c>
      <c r="D30" s="27">
        <v>25</v>
      </c>
      <c r="E30" s="27">
        <v>24</v>
      </c>
      <c r="F30" s="27">
        <v>21</v>
      </c>
      <c r="G30" s="27">
        <f t="shared" si="0"/>
        <v>95</v>
      </c>
    </row>
    <row r="31" spans="1:7" ht="16.5">
      <c r="A31" s="25">
        <v>9715040</v>
      </c>
      <c r="B31" s="26" t="s">
        <v>26</v>
      </c>
      <c r="C31" s="27">
        <v>24</v>
      </c>
      <c r="D31" s="27">
        <v>25</v>
      </c>
      <c r="E31" s="27">
        <v>18</v>
      </c>
      <c r="F31" s="27">
        <v>21</v>
      </c>
      <c r="G31" s="27">
        <f t="shared" si="0"/>
        <v>88</v>
      </c>
    </row>
    <row r="32" spans="1:7" ht="16.5">
      <c r="A32" s="25">
        <v>9715041</v>
      </c>
      <c r="B32" s="26" t="s">
        <v>27</v>
      </c>
      <c r="C32" s="27">
        <v>20</v>
      </c>
      <c r="D32" s="27">
        <v>20</v>
      </c>
      <c r="E32" s="27">
        <v>0</v>
      </c>
      <c r="F32" s="27">
        <v>23</v>
      </c>
      <c r="G32" s="27">
        <f t="shared" si="0"/>
        <v>63</v>
      </c>
    </row>
    <row r="33" spans="1:7" ht="16.5">
      <c r="A33" s="25">
        <v>9715044</v>
      </c>
      <c r="B33" s="26" t="s">
        <v>28</v>
      </c>
      <c r="C33" s="27">
        <v>25</v>
      </c>
      <c r="D33" s="27">
        <v>25</v>
      </c>
      <c r="E33" s="27">
        <v>0</v>
      </c>
      <c r="F33" s="27">
        <v>22</v>
      </c>
      <c r="G33" s="27">
        <f t="shared" si="0"/>
        <v>72</v>
      </c>
    </row>
    <row r="34" spans="1:7" ht="16.5">
      <c r="A34" s="25">
        <v>9715050</v>
      </c>
      <c r="B34" s="26" t="s">
        <v>29</v>
      </c>
      <c r="C34" s="27">
        <v>25</v>
      </c>
      <c r="D34" s="27">
        <v>25</v>
      </c>
      <c r="E34" s="27">
        <v>24</v>
      </c>
      <c r="F34" s="27">
        <v>22</v>
      </c>
      <c r="G34" s="27">
        <f t="shared" si="0"/>
        <v>96</v>
      </c>
    </row>
    <row r="35" spans="1:7" ht="16.5">
      <c r="A35" s="25">
        <v>9715055</v>
      </c>
      <c r="B35" s="26" t="s">
        <v>30</v>
      </c>
      <c r="C35" s="27">
        <v>25</v>
      </c>
      <c r="D35" s="27">
        <v>22</v>
      </c>
      <c r="E35" s="27">
        <v>0</v>
      </c>
      <c r="F35" s="27">
        <v>0</v>
      </c>
      <c r="G35" s="27">
        <f t="shared" si="0"/>
        <v>47</v>
      </c>
    </row>
    <row r="36" spans="1:7" ht="16.5">
      <c r="A36" s="25">
        <v>9715056</v>
      </c>
      <c r="B36" s="26" t="s">
        <v>31</v>
      </c>
      <c r="C36" s="27">
        <v>25</v>
      </c>
      <c r="D36" s="27">
        <v>24</v>
      </c>
      <c r="E36" s="27">
        <v>0</v>
      </c>
      <c r="F36" s="27">
        <v>10</v>
      </c>
      <c r="G36" s="27">
        <f t="shared" si="0"/>
        <v>59</v>
      </c>
    </row>
    <row r="37" spans="1:7" ht="16.5">
      <c r="A37" s="25">
        <v>9715057</v>
      </c>
      <c r="B37" s="26" t="s">
        <v>32</v>
      </c>
      <c r="C37" s="27">
        <v>25</v>
      </c>
      <c r="D37" s="27">
        <v>25</v>
      </c>
      <c r="E37" s="27">
        <v>24</v>
      </c>
      <c r="F37" s="27">
        <v>22</v>
      </c>
      <c r="G37" s="27">
        <f t="shared" si="0"/>
        <v>96</v>
      </c>
    </row>
    <row r="38" spans="1:7" ht="16.5">
      <c r="A38" s="25">
        <v>9715061</v>
      </c>
      <c r="B38" s="26" t="s">
        <v>33</v>
      </c>
      <c r="C38" s="27">
        <v>20</v>
      </c>
      <c r="D38" s="27">
        <v>20</v>
      </c>
      <c r="E38" s="27">
        <v>24</v>
      </c>
      <c r="F38" s="27">
        <v>23</v>
      </c>
      <c r="G38" s="27">
        <f t="shared" si="0"/>
        <v>87</v>
      </c>
    </row>
    <row r="39" spans="1:7" ht="16.5">
      <c r="A39" s="25">
        <v>9715063</v>
      </c>
      <c r="B39" s="26" t="s">
        <v>34</v>
      </c>
      <c r="C39" s="27">
        <v>25</v>
      </c>
      <c r="D39" s="27">
        <v>25</v>
      </c>
      <c r="E39" s="27">
        <v>24</v>
      </c>
      <c r="F39" s="27">
        <v>23</v>
      </c>
      <c r="G39" s="27">
        <f t="shared" si="0"/>
        <v>97</v>
      </c>
    </row>
    <row r="40" spans="1:7" ht="16.5">
      <c r="A40" s="25">
        <v>9715067</v>
      </c>
      <c r="B40" s="26" t="s">
        <v>35</v>
      </c>
      <c r="C40" s="27">
        <v>25</v>
      </c>
      <c r="D40" s="27">
        <v>23</v>
      </c>
      <c r="E40" s="27">
        <v>24</v>
      </c>
      <c r="F40" s="27">
        <v>23</v>
      </c>
      <c r="G40" s="27">
        <f t="shared" si="0"/>
        <v>95</v>
      </c>
    </row>
    <row r="41" spans="1:7" ht="16.5">
      <c r="A41" s="25">
        <v>9715069</v>
      </c>
      <c r="B41" s="26" t="s">
        <v>36</v>
      </c>
      <c r="C41" s="27">
        <v>25</v>
      </c>
      <c r="D41" s="27">
        <v>24</v>
      </c>
      <c r="E41" s="27">
        <v>22</v>
      </c>
      <c r="F41" s="27">
        <v>21</v>
      </c>
      <c r="G41" s="27">
        <f t="shared" si="0"/>
        <v>92</v>
      </c>
    </row>
    <row r="42" spans="1:7" ht="16.5">
      <c r="A42" s="25">
        <v>9715070</v>
      </c>
      <c r="B42" s="26" t="s">
        <v>37</v>
      </c>
      <c r="C42" s="27">
        <v>25</v>
      </c>
      <c r="D42" s="27">
        <v>24</v>
      </c>
      <c r="E42" s="27">
        <v>18</v>
      </c>
      <c r="F42" s="27">
        <v>21</v>
      </c>
      <c r="G42" s="27">
        <f t="shared" si="0"/>
        <v>88</v>
      </c>
    </row>
    <row r="43" spans="1:7" ht="16.5">
      <c r="A43" s="25">
        <v>9715072</v>
      </c>
      <c r="B43" s="26" t="s">
        <v>38</v>
      </c>
      <c r="C43" s="27"/>
      <c r="D43" s="27"/>
      <c r="E43" s="27"/>
      <c r="F43" s="27"/>
      <c r="G43" s="27">
        <f t="shared" si="0"/>
        <v>0</v>
      </c>
    </row>
    <row r="44" spans="1:7" ht="16.5">
      <c r="A44" s="25">
        <v>9715073</v>
      </c>
      <c r="B44" s="26" t="s">
        <v>39</v>
      </c>
      <c r="C44" s="27">
        <v>22</v>
      </c>
      <c r="D44" s="27">
        <v>25</v>
      </c>
      <c r="E44" s="27">
        <v>18</v>
      </c>
      <c r="F44" s="27">
        <v>23</v>
      </c>
      <c r="G44" s="27">
        <f t="shared" si="0"/>
        <v>88</v>
      </c>
    </row>
    <row r="45" spans="1:7" ht="16.5">
      <c r="A45" s="25">
        <v>9715076</v>
      </c>
      <c r="B45" s="26" t="s">
        <v>40</v>
      </c>
      <c r="C45" s="27">
        <v>25</v>
      </c>
      <c r="D45" s="27">
        <v>0</v>
      </c>
      <c r="E45" s="27">
        <v>0</v>
      </c>
      <c r="F45" s="27">
        <v>0</v>
      </c>
      <c r="G45" s="27">
        <f t="shared" si="0"/>
        <v>25</v>
      </c>
    </row>
    <row r="46" spans="1:7" ht="16.5">
      <c r="A46" s="25">
        <v>9715077</v>
      </c>
      <c r="B46" s="26" t="s">
        <v>41</v>
      </c>
      <c r="C46" s="27">
        <v>25</v>
      </c>
      <c r="D46" s="27">
        <v>20</v>
      </c>
      <c r="E46" s="27">
        <v>24</v>
      </c>
      <c r="F46" s="27">
        <v>22</v>
      </c>
      <c r="G46" s="27">
        <f t="shared" si="0"/>
        <v>91</v>
      </c>
    </row>
    <row r="47" spans="1:7" ht="16.5">
      <c r="A47" s="25">
        <v>9715082</v>
      </c>
      <c r="B47" s="26" t="s">
        <v>42</v>
      </c>
      <c r="C47" s="27">
        <v>25</v>
      </c>
      <c r="D47" s="27">
        <v>22</v>
      </c>
      <c r="E47" s="27">
        <v>20</v>
      </c>
      <c r="F47" s="27">
        <v>18</v>
      </c>
      <c r="G47" s="27">
        <f t="shared" si="0"/>
        <v>85</v>
      </c>
    </row>
    <row r="48" spans="1:7" ht="16.5">
      <c r="A48" s="25">
        <v>9715084</v>
      </c>
      <c r="B48" s="26" t="s">
        <v>43</v>
      </c>
      <c r="C48" s="27">
        <v>25</v>
      </c>
      <c r="D48" s="27">
        <v>24</v>
      </c>
      <c r="E48" s="27">
        <v>22</v>
      </c>
      <c r="F48" s="27">
        <v>22</v>
      </c>
      <c r="G48" s="27">
        <f t="shared" si="0"/>
        <v>93</v>
      </c>
    </row>
    <row r="49" spans="1:7" ht="16.5">
      <c r="A49" s="25">
        <v>9715085</v>
      </c>
      <c r="B49" s="26" t="s">
        <v>44</v>
      </c>
      <c r="C49" s="27">
        <v>25</v>
      </c>
      <c r="D49" s="27">
        <v>25</v>
      </c>
      <c r="E49" s="27">
        <v>24</v>
      </c>
      <c r="F49" s="27">
        <v>23</v>
      </c>
      <c r="G49" s="27">
        <f t="shared" si="0"/>
        <v>97</v>
      </c>
    </row>
    <row r="50" spans="1:7" ht="16.5">
      <c r="A50" s="25">
        <v>9715086</v>
      </c>
      <c r="B50" s="26" t="s">
        <v>45</v>
      </c>
      <c r="C50" s="27">
        <v>25</v>
      </c>
      <c r="D50" s="27">
        <v>25</v>
      </c>
      <c r="E50" s="27">
        <v>0</v>
      </c>
      <c r="F50" s="27">
        <v>23</v>
      </c>
      <c r="G50" s="27">
        <f t="shared" si="0"/>
        <v>73</v>
      </c>
    </row>
    <row r="51" spans="1:7" ht="16.5">
      <c r="A51" s="25">
        <v>9715087</v>
      </c>
      <c r="B51" s="26" t="s">
        <v>46</v>
      </c>
      <c r="C51" s="27">
        <v>12</v>
      </c>
      <c r="D51" s="27">
        <v>14</v>
      </c>
      <c r="E51" s="27">
        <v>21</v>
      </c>
      <c r="F51" s="27">
        <v>21</v>
      </c>
      <c r="G51" s="27">
        <f t="shared" si="0"/>
        <v>68</v>
      </c>
    </row>
    <row r="52" spans="1:7" ht="16.5">
      <c r="A52" s="25">
        <v>9715089</v>
      </c>
      <c r="B52" s="26" t="s">
        <v>47</v>
      </c>
      <c r="C52" s="27">
        <v>25</v>
      </c>
      <c r="D52" s="27">
        <v>25</v>
      </c>
      <c r="E52" s="27">
        <v>4</v>
      </c>
      <c r="F52" s="27">
        <v>22</v>
      </c>
      <c r="G52" s="27">
        <f t="shared" si="0"/>
        <v>76</v>
      </c>
    </row>
    <row r="53" spans="1:7" ht="16.5">
      <c r="A53" s="25">
        <v>9715094</v>
      </c>
      <c r="B53" s="26" t="s">
        <v>48</v>
      </c>
      <c r="C53" s="27">
        <v>25</v>
      </c>
      <c r="D53" s="27">
        <v>24</v>
      </c>
      <c r="E53" s="27">
        <v>24</v>
      </c>
      <c r="F53" s="27">
        <v>22</v>
      </c>
      <c r="G53" s="27">
        <f t="shared" si="0"/>
        <v>95</v>
      </c>
    </row>
    <row r="54" spans="1:7" ht="16.5">
      <c r="A54" s="25">
        <v>9715096</v>
      </c>
      <c r="B54" s="26" t="s">
        <v>49</v>
      </c>
      <c r="C54" s="27">
        <v>25</v>
      </c>
      <c r="D54" s="27">
        <v>24</v>
      </c>
      <c r="E54" s="27">
        <v>0</v>
      </c>
      <c r="F54" s="27">
        <v>21</v>
      </c>
      <c r="G54" s="27">
        <f t="shared" si="0"/>
        <v>70</v>
      </c>
    </row>
    <row r="55" spans="1:7" ht="16.5">
      <c r="A55" s="25">
        <v>9715097</v>
      </c>
      <c r="B55" s="26" t="s">
        <v>50</v>
      </c>
      <c r="C55" s="27">
        <v>25</v>
      </c>
      <c r="D55" s="27">
        <v>24</v>
      </c>
      <c r="E55" s="27">
        <v>12</v>
      </c>
      <c r="F55" s="27">
        <v>22</v>
      </c>
      <c r="G55" s="27">
        <f t="shared" si="0"/>
        <v>83</v>
      </c>
    </row>
    <row r="56" spans="1:7" ht="16.5">
      <c r="A56" s="25">
        <v>9715101</v>
      </c>
      <c r="B56" s="26" t="s">
        <v>51</v>
      </c>
      <c r="C56" s="27">
        <v>25</v>
      </c>
      <c r="D56" s="27">
        <v>24</v>
      </c>
      <c r="E56" s="27">
        <v>18</v>
      </c>
      <c r="F56" s="27">
        <v>22</v>
      </c>
      <c r="G56" s="27">
        <f t="shared" si="0"/>
        <v>89</v>
      </c>
    </row>
    <row r="57" spans="1:7" ht="16.5">
      <c r="A57" s="25">
        <v>9715102</v>
      </c>
      <c r="B57" s="26" t="s">
        <v>52</v>
      </c>
      <c r="C57" s="27">
        <v>13</v>
      </c>
      <c r="D57" s="27">
        <v>23</v>
      </c>
      <c r="E57" s="27">
        <v>16</v>
      </c>
      <c r="F57" s="27">
        <v>21</v>
      </c>
      <c r="G57" s="27">
        <f t="shared" si="0"/>
        <v>73</v>
      </c>
    </row>
    <row r="58" spans="1:7" ht="16.5">
      <c r="A58" s="25">
        <v>9715104</v>
      </c>
      <c r="B58" s="26" t="s">
        <v>53</v>
      </c>
      <c r="C58" s="27">
        <v>25</v>
      </c>
      <c r="D58" s="27">
        <v>12</v>
      </c>
      <c r="E58" s="27">
        <v>0</v>
      </c>
      <c r="F58" s="27">
        <v>23</v>
      </c>
      <c r="G58" s="27">
        <f t="shared" si="0"/>
        <v>60</v>
      </c>
    </row>
    <row r="59" spans="1:7" ht="16.5">
      <c r="A59" s="25">
        <v>9715105</v>
      </c>
      <c r="B59" s="26" t="s">
        <v>54</v>
      </c>
      <c r="C59" s="27">
        <v>25</v>
      </c>
      <c r="D59" s="27">
        <v>24</v>
      </c>
      <c r="E59" s="27">
        <v>18</v>
      </c>
      <c r="F59" s="27">
        <v>22</v>
      </c>
      <c r="G59" s="27">
        <f t="shared" si="0"/>
        <v>89</v>
      </c>
    </row>
    <row r="60" spans="1:7" ht="16.5">
      <c r="A60" s="25">
        <v>9715106</v>
      </c>
      <c r="B60" s="26" t="s">
        <v>55</v>
      </c>
      <c r="C60" s="27">
        <v>13</v>
      </c>
      <c r="D60" s="27">
        <v>23</v>
      </c>
      <c r="E60" s="27">
        <v>23</v>
      </c>
      <c r="F60" s="27">
        <v>22</v>
      </c>
      <c r="G60" s="27">
        <f t="shared" si="0"/>
        <v>81</v>
      </c>
    </row>
    <row r="61" spans="1:7" ht="16.5">
      <c r="A61" s="25">
        <v>9715108</v>
      </c>
      <c r="B61" s="26" t="s">
        <v>56</v>
      </c>
      <c r="C61" s="27">
        <v>25</v>
      </c>
      <c r="D61" s="27">
        <v>24</v>
      </c>
      <c r="E61" s="27">
        <v>18</v>
      </c>
      <c r="F61" s="27">
        <v>21</v>
      </c>
      <c r="G61" s="27">
        <f t="shared" si="0"/>
        <v>88</v>
      </c>
    </row>
    <row r="62" spans="1:7" ht="16.5">
      <c r="A62" s="25">
        <v>9715111</v>
      </c>
      <c r="B62" s="26" t="s">
        <v>57</v>
      </c>
      <c r="C62" s="27">
        <v>25</v>
      </c>
      <c r="D62" s="27">
        <v>20</v>
      </c>
      <c r="E62" s="27">
        <v>22</v>
      </c>
      <c r="F62" s="27">
        <v>21</v>
      </c>
      <c r="G62" s="27">
        <f t="shared" si="0"/>
        <v>88</v>
      </c>
    </row>
    <row r="63" spans="1:7" ht="16.5">
      <c r="A63" s="25">
        <v>9715115</v>
      </c>
      <c r="B63" s="26" t="s">
        <v>58</v>
      </c>
      <c r="C63" s="27">
        <v>25</v>
      </c>
      <c r="D63" s="27">
        <v>25</v>
      </c>
      <c r="E63" s="27">
        <v>24</v>
      </c>
      <c r="F63" s="27">
        <v>22</v>
      </c>
      <c r="G63" s="27">
        <f t="shared" si="0"/>
        <v>96</v>
      </c>
    </row>
    <row r="64" spans="1:7" ht="16.5">
      <c r="A64" s="25">
        <v>9715116</v>
      </c>
      <c r="B64" s="26" t="s">
        <v>59</v>
      </c>
      <c r="C64" s="27">
        <v>25</v>
      </c>
      <c r="D64" s="27">
        <v>20</v>
      </c>
      <c r="E64" s="27">
        <v>23</v>
      </c>
      <c r="F64" s="27">
        <v>20</v>
      </c>
      <c r="G64" s="27">
        <f t="shared" si="0"/>
        <v>88</v>
      </c>
    </row>
    <row r="65" spans="1:7" ht="16.5">
      <c r="A65" s="25">
        <v>9715117</v>
      </c>
      <c r="B65" s="26" t="s">
        <v>60</v>
      </c>
      <c r="C65" s="27">
        <v>25</v>
      </c>
      <c r="D65" s="27">
        <v>24</v>
      </c>
      <c r="E65" s="27">
        <v>24</v>
      </c>
      <c r="F65" s="27">
        <v>23</v>
      </c>
      <c r="G65" s="27">
        <f t="shared" si="0"/>
        <v>96</v>
      </c>
    </row>
    <row r="66" spans="1:7" ht="16.5">
      <c r="A66" s="25">
        <v>9715118</v>
      </c>
      <c r="B66" s="26" t="s">
        <v>61</v>
      </c>
      <c r="C66" s="27">
        <v>25</v>
      </c>
      <c r="D66" s="27">
        <v>25</v>
      </c>
      <c r="E66" s="27">
        <v>24</v>
      </c>
      <c r="F66" s="27">
        <v>22</v>
      </c>
      <c r="G66" s="27">
        <f t="shared" si="0"/>
        <v>96</v>
      </c>
    </row>
    <row r="67" spans="1:7" ht="16.5">
      <c r="A67" s="25">
        <v>9715119</v>
      </c>
      <c r="B67" s="26" t="s">
        <v>62</v>
      </c>
      <c r="C67" s="27">
        <v>13</v>
      </c>
      <c r="D67" s="27">
        <v>18</v>
      </c>
      <c r="E67" s="27">
        <v>24</v>
      </c>
      <c r="F67" s="27">
        <v>22</v>
      </c>
      <c r="G67" s="27">
        <f t="shared" si="0"/>
        <v>77</v>
      </c>
    </row>
    <row r="68" spans="1:7" ht="16.5">
      <c r="A68" s="25">
        <v>9715120</v>
      </c>
      <c r="B68" s="26" t="s">
        <v>63</v>
      </c>
      <c r="C68" s="27">
        <v>24</v>
      </c>
      <c r="D68" s="27">
        <v>25</v>
      </c>
      <c r="E68" s="27">
        <v>24</v>
      </c>
      <c r="F68" s="27">
        <v>21</v>
      </c>
      <c r="G68" s="27">
        <f aca="true" t="shared" si="1" ref="G68:G94">SUM(C68:F68)</f>
        <v>94</v>
      </c>
    </row>
    <row r="69" spans="1:7" ht="16.5">
      <c r="A69" s="25">
        <v>9715123</v>
      </c>
      <c r="B69" s="26" t="s">
        <v>64</v>
      </c>
      <c r="C69" s="27">
        <v>21</v>
      </c>
      <c r="D69" s="27">
        <v>20</v>
      </c>
      <c r="E69" s="27">
        <v>22</v>
      </c>
      <c r="F69" s="27">
        <v>21</v>
      </c>
      <c r="G69" s="27">
        <f t="shared" si="1"/>
        <v>84</v>
      </c>
    </row>
    <row r="70" spans="1:7" ht="16.5">
      <c r="A70" s="25">
        <v>9715125</v>
      </c>
      <c r="B70" s="26" t="s">
        <v>65</v>
      </c>
      <c r="C70" s="27"/>
      <c r="D70" s="27"/>
      <c r="E70" s="27"/>
      <c r="F70" s="27"/>
      <c r="G70" s="27">
        <f t="shared" si="1"/>
        <v>0</v>
      </c>
    </row>
    <row r="71" spans="1:7" ht="16.5">
      <c r="A71" s="25">
        <v>9715128</v>
      </c>
      <c r="B71" s="26" t="s">
        <v>66</v>
      </c>
      <c r="C71" s="27">
        <v>20</v>
      </c>
      <c r="D71" s="27">
        <v>20</v>
      </c>
      <c r="E71" s="27">
        <v>24</v>
      </c>
      <c r="F71" s="27">
        <v>23</v>
      </c>
      <c r="G71" s="27">
        <f t="shared" si="1"/>
        <v>87</v>
      </c>
    </row>
    <row r="72" spans="1:7" ht="16.5">
      <c r="A72" s="25">
        <v>9802101</v>
      </c>
      <c r="B72" s="26" t="s">
        <v>67</v>
      </c>
      <c r="C72" s="27">
        <v>19</v>
      </c>
      <c r="D72" s="27">
        <v>22</v>
      </c>
      <c r="E72" s="27">
        <v>24</v>
      </c>
      <c r="F72" s="27">
        <v>22</v>
      </c>
      <c r="G72" s="27">
        <f t="shared" si="1"/>
        <v>87</v>
      </c>
    </row>
    <row r="73" spans="1:7" ht="16.5">
      <c r="A73" s="25">
        <v>9802102</v>
      </c>
      <c r="B73" s="26" t="s">
        <v>68</v>
      </c>
      <c r="C73" s="27">
        <v>25</v>
      </c>
      <c r="D73" s="27">
        <v>25</v>
      </c>
      <c r="E73" s="27">
        <v>12</v>
      </c>
      <c r="F73" s="27">
        <v>22</v>
      </c>
      <c r="G73" s="27">
        <f t="shared" si="1"/>
        <v>84</v>
      </c>
    </row>
    <row r="74" spans="1:7" ht="16.5">
      <c r="A74" s="25">
        <v>9802103</v>
      </c>
      <c r="B74" s="26" t="s">
        <v>69</v>
      </c>
      <c r="C74" s="27">
        <v>25</v>
      </c>
      <c r="D74" s="27">
        <v>25</v>
      </c>
      <c r="E74" s="27">
        <v>18</v>
      </c>
      <c r="F74" s="27">
        <v>21</v>
      </c>
      <c r="G74" s="27">
        <f t="shared" si="1"/>
        <v>89</v>
      </c>
    </row>
    <row r="75" spans="1:7" ht="16.5">
      <c r="A75" s="25">
        <v>9802104</v>
      </c>
      <c r="B75" s="26" t="s">
        <v>70</v>
      </c>
      <c r="C75" s="27">
        <v>25</v>
      </c>
      <c r="D75" s="27">
        <v>24</v>
      </c>
      <c r="E75" s="27">
        <v>12</v>
      </c>
      <c r="F75" s="27">
        <v>0</v>
      </c>
      <c r="G75" s="27">
        <f t="shared" si="1"/>
        <v>61</v>
      </c>
    </row>
    <row r="76" spans="1:7" ht="16.5">
      <c r="A76" s="25">
        <v>9802105</v>
      </c>
      <c r="B76" s="26" t="s">
        <v>71</v>
      </c>
      <c r="C76" s="27">
        <v>25</v>
      </c>
      <c r="D76" s="27">
        <v>24</v>
      </c>
      <c r="E76" s="27">
        <v>22</v>
      </c>
      <c r="F76" s="27">
        <v>21</v>
      </c>
      <c r="G76" s="27">
        <f t="shared" si="1"/>
        <v>92</v>
      </c>
    </row>
    <row r="77" spans="1:7" ht="16.5">
      <c r="A77" s="25">
        <v>9802106</v>
      </c>
      <c r="B77" s="26" t="s">
        <v>72</v>
      </c>
      <c r="C77" s="27">
        <v>10</v>
      </c>
      <c r="D77" s="27">
        <v>21</v>
      </c>
      <c r="E77" s="27">
        <v>0</v>
      </c>
      <c r="F77" s="27">
        <v>0</v>
      </c>
      <c r="G77" s="27">
        <f t="shared" si="1"/>
        <v>31</v>
      </c>
    </row>
    <row r="78" spans="1:7" ht="16.5">
      <c r="A78" s="25">
        <v>9802107</v>
      </c>
      <c r="B78" s="26" t="s">
        <v>73</v>
      </c>
      <c r="C78" s="27">
        <v>25</v>
      </c>
      <c r="D78" s="27">
        <v>20</v>
      </c>
      <c r="E78" s="27">
        <v>23</v>
      </c>
      <c r="F78" s="27">
        <v>0</v>
      </c>
      <c r="G78" s="27">
        <f t="shared" si="1"/>
        <v>68</v>
      </c>
    </row>
    <row r="79" spans="1:7" ht="16.5">
      <c r="A79" s="25">
        <v>9802108</v>
      </c>
      <c r="B79" s="26" t="s">
        <v>74</v>
      </c>
      <c r="C79" s="27">
        <v>25</v>
      </c>
      <c r="D79" s="27">
        <v>24</v>
      </c>
      <c r="E79" s="27">
        <v>2</v>
      </c>
      <c r="F79" s="27">
        <v>21</v>
      </c>
      <c r="G79" s="27">
        <f t="shared" si="1"/>
        <v>72</v>
      </c>
    </row>
    <row r="80" spans="1:7" ht="16.5">
      <c r="A80" s="25">
        <v>9802109</v>
      </c>
      <c r="B80" s="26" t="s">
        <v>75</v>
      </c>
      <c r="C80" s="27">
        <v>25</v>
      </c>
      <c r="D80" s="27">
        <v>20</v>
      </c>
      <c r="E80" s="27">
        <v>23</v>
      </c>
      <c r="F80" s="27">
        <v>22</v>
      </c>
      <c r="G80" s="27">
        <f t="shared" si="1"/>
        <v>90</v>
      </c>
    </row>
    <row r="81" spans="1:7" ht="16.5">
      <c r="A81" s="25">
        <v>9802110</v>
      </c>
      <c r="B81" s="26" t="s">
        <v>76</v>
      </c>
      <c r="C81" s="27">
        <v>20</v>
      </c>
      <c r="D81" s="27">
        <v>25</v>
      </c>
      <c r="E81" s="27">
        <v>24</v>
      </c>
      <c r="F81" s="27">
        <v>23</v>
      </c>
      <c r="G81" s="27">
        <f t="shared" si="1"/>
        <v>92</v>
      </c>
    </row>
    <row r="82" spans="1:7" ht="16.5">
      <c r="A82" s="25">
        <v>9802111</v>
      </c>
      <c r="B82" s="26" t="s">
        <v>77</v>
      </c>
      <c r="C82" s="27">
        <v>19</v>
      </c>
      <c r="D82" s="27">
        <v>20</v>
      </c>
      <c r="E82" s="27">
        <v>20</v>
      </c>
      <c r="F82" s="27">
        <v>0</v>
      </c>
      <c r="G82" s="27">
        <f t="shared" si="1"/>
        <v>59</v>
      </c>
    </row>
    <row r="83" spans="1:7" ht="16.5">
      <c r="A83" s="25">
        <v>9802112</v>
      </c>
      <c r="B83" s="26" t="s">
        <v>78</v>
      </c>
      <c r="C83" s="27">
        <v>25</v>
      </c>
      <c r="D83" s="27">
        <v>24</v>
      </c>
      <c r="E83" s="27">
        <v>24</v>
      </c>
      <c r="F83" s="27">
        <v>22</v>
      </c>
      <c r="G83" s="27">
        <f t="shared" si="1"/>
        <v>95</v>
      </c>
    </row>
    <row r="84" spans="1:7" ht="16.5">
      <c r="A84" s="25">
        <v>9802113</v>
      </c>
      <c r="B84" s="26" t="s">
        <v>79</v>
      </c>
      <c r="C84" s="27">
        <v>25</v>
      </c>
      <c r="D84" s="27">
        <v>25</v>
      </c>
      <c r="E84" s="27">
        <v>24</v>
      </c>
      <c r="F84" s="27">
        <v>21</v>
      </c>
      <c r="G84" s="27">
        <f t="shared" si="1"/>
        <v>95</v>
      </c>
    </row>
    <row r="85" spans="1:7" ht="16.5">
      <c r="A85" s="25">
        <v>9802114</v>
      </c>
      <c r="B85" s="26" t="s">
        <v>80</v>
      </c>
      <c r="C85" s="27">
        <v>25</v>
      </c>
      <c r="D85" s="27">
        <v>25</v>
      </c>
      <c r="E85" s="27">
        <v>22</v>
      </c>
      <c r="F85" s="27">
        <v>22</v>
      </c>
      <c r="G85" s="27">
        <f t="shared" si="1"/>
        <v>94</v>
      </c>
    </row>
    <row r="86" spans="1:7" ht="16.5">
      <c r="A86" s="25">
        <v>9802115</v>
      </c>
      <c r="B86" s="26" t="s">
        <v>81</v>
      </c>
      <c r="C86" s="27">
        <v>25</v>
      </c>
      <c r="D86" s="27">
        <v>25</v>
      </c>
      <c r="E86" s="27">
        <v>24</v>
      </c>
      <c r="F86" s="27">
        <v>21</v>
      </c>
      <c r="G86" s="27">
        <f t="shared" si="1"/>
        <v>95</v>
      </c>
    </row>
    <row r="87" spans="1:7" ht="16.5">
      <c r="A87" s="25">
        <v>9802116</v>
      </c>
      <c r="B87" s="26" t="s">
        <v>82</v>
      </c>
      <c r="C87" s="27">
        <v>13</v>
      </c>
      <c r="D87" s="27">
        <v>20</v>
      </c>
      <c r="E87" s="27">
        <v>23</v>
      </c>
      <c r="F87" s="27">
        <v>23</v>
      </c>
      <c r="G87" s="27">
        <f t="shared" si="1"/>
        <v>79</v>
      </c>
    </row>
    <row r="88" spans="1:7" ht="16.5">
      <c r="A88" s="25">
        <v>9802117</v>
      </c>
      <c r="B88" s="26" t="s">
        <v>83</v>
      </c>
      <c r="C88" s="27">
        <v>25</v>
      </c>
      <c r="D88" s="27">
        <v>25</v>
      </c>
      <c r="E88" s="27">
        <v>23</v>
      </c>
      <c r="F88" s="27">
        <v>20</v>
      </c>
      <c r="G88" s="27">
        <f t="shared" si="1"/>
        <v>93</v>
      </c>
    </row>
    <row r="89" spans="1:7" ht="16.5">
      <c r="A89" s="25">
        <v>9802118</v>
      </c>
      <c r="B89" s="26" t="s">
        <v>84</v>
      </c>
      <c r="C89" s="27">
        <v>25</v>
      </c>
      <c r="D89" s="27">
        <v>19</v>
      </c>
      <c r="E89" s="27">
        <v>18</v>
      </c>
      <c r="F89" s="27">
        <v>22</v>
      </c>
      <c r="G89" s="27">
        <f t="shared" si="1"/>
        <v>84</v>
      </c>
    </row>
    <row r="90" spans="1:7" ht="16.5">
      <c r="A90" s="25">
        <v>9802119</v>
      </c>
      <c r="B90" s="26" t="s">
        <v>85</v>
      </c>
      <c r="C90" s="27">
        <v>25</v>
      </c>
      <c r="D90" s="27">
        <v>23</v>
      </c>
      <c r="E90" s="27">
        <v>20</v>
      </c>
      <c r="F90" s="27">
        <v>20</v>
      </c>
      <c r="G90" s="27">
        <f t="shared" si="1"/>
        <v>88</v>
      </c>
    </row>
    <row r="91" spans="1:7" ht="16.5">
      <c r="A91" s="25">
        <v>9802120</v>
      </c>
      <c r="B91" s="26" t="s">
        <v>86</v>
      </c>
      <c r="C91" s="27">
        <v>25</v>
      </c>
      <c r="D91" s="27">
        <v>25</v>
      </c>
      <c r="E91" s="27">
        <v>24</v>
      </c>
      <c r="F91" s="27">
        <v>22</v>
      </c>
      <c r="G91" s="27">
        <f t="shared" si="1"/>
        <v>96</v>
      </c>
    </row>
    <row r="92" spans="1:7" ht="16.5">
      <c r="A92" s="25">
        <v>9802121</v>
      </c>
      <c r="B92" s="26" t="s">
        <v>87</v>
      </c>
      <c r="C92" s="27">
        <v>25</v>
      </c>
      <c r="D92" s="27">
        <v>25</v>
      </c>
      <c r="E92" s="27">
        <v>22</v>
      </c>
      <c r="F92" s="27">
        <v>22</v>
      </c>
      <c r="G92" s="27">
        <f t="shared" si="1"/>
        <v>94</v>
      </c>
    </row>
    <row r="93" spans="1:7" ht="16.5">
      <c r="A93" s="25">
        <v>9802122</v>
      </c>
      <c r="B93" s="26" t="s">
        <v>88</v>
      </c>
      <c r="C93" s="27">
        <v>25</v>
      </c>
      <c r="D93" s="27">
        <v>25</v>
      </c>
      <c r="E93" s="27">
        <v>24</v>
      </c>
      <c r="F93" s="27">
        <v>22</v>
      </c>
      <c r="G93" s="27">
        <f t="shared" si="1"/>
        <v>96</v>
      </c>
    </row>
    <row r="94" spans="1:7" ht="16.5">
      <c r="A94" s="25">
        <v>9802123</v>
      </c>
      <c r="B94" s="26" t="s">
        <v>89</v>
      </c>
      <c r="C94" s="27">
        <v>25</v>
      </c>
      <c r="D94" s="27">
        <v>20</v>
      </c>
      <c r="E94" s="27">
        <v>23</v>
      </c>
      <c r="F94" s="27">
        <v>22</v>
      </c>
      <c r="G94" s="27">
        <f t="shared" si="1"/>
        <v>90</v>
      </c>
    </row>
    <row r="96" spans="2:7" ht="16.5">
      <c r="B96" s="8" t="s">
        <v>112</v>
      </c>
      <c r="C96" s="33">
        <f>SUM(C5:C94)/90</f>
        <v>22.42222222222222</v>
      </c>
      <c r="D96" s="33">
        <f>SUM(D5:D94)/90</f>
        <v>21.466666666666665</v>
      </c>
      <c r="E96" s="33">
        <f>SUM(E5:E94)/90</f>
        <v>17.466666666666665</v>
      </c>
      <c r="F96" s="33">
        <f>SUM(F5:F94)/90</f>
        <v>17.77777777777778</v>
      </c>
      <c r="G96" s="33">
        <f>SUM(G5:G94)/90</f>
        <v>79.13333333333334</v>
      </c>
    </row>
    <row r="97" spans="2:7" ht="16.5">
      <c r="B97" s="8" t="s">
        <v>113</v>
      </c>
      <c r="C97" s="33">
        <f>C96*4</f>
        <v>89.68888888888888</v>
      </c>
      <c r="D97" s="33">
        <f>D96*4</f>
        <v>85.86666666666666</v>
      </c>
      <c r="E97" s="33">
        <f>E96*4</f>
        <v>69.86666666666666</v>
      </c>
      <c r="F97" s="33">
        <f>F96*4</f>
        <v>71.11111111111111</v>
      </c>
      <c r="G97" s="33">
        <f>G96</f>
        <v>79.13333333333334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70">
      <selection activeCell="H69" sqref="H69:H91"/>
    </sheetView>
  </sheetViews>
  <sheetFormatPr defaultColWidth="9.00390625" defaultRowHeight="16.5"/>
  <sheetData>
    <row r="1" spans="1:8" ht="16.5">
      <c r="A1" s="10" t="s">
        <v>101</v>
      </c>
      <c r="B1" s="10" t="s">
        <v>102</v>
      </c>
      <c r="C1" s="8" t="s">
        <v>114</v>
      </c>
      <c r="D1" s="8" t="s">
        <v>115</v>
      </c>
      <c r="E1" s="8" t="s">
        <v>116</v>
      </c>
      <c r="F1" s="8" t="s">
        <v>117</v>
      </c>
      <c r="G1" s="8" t="s">
        <v>118</v>
      </c>
      <c r="H1" s="8" t="s">
        <v>107</v>
      </c>
    </row>
    <row r="2" spans="1:8" ht="16.5">
      <c r="A2" s="39">
        <v>9315081</v>
      </c>
      <c r="B2" s="29" t="s">
        <v>108</v>
      </c>
      <c r="C2" s="32"/>
      <c r="D2" s="31"/>
      <c r="E2" s="31"/>
      <c r="F2" s="31"/>
      <c r="G2" s="31"/>
      <c r="H2" s="31"/>
    </row>
    <row r="3" spans="1:8" ht="16.5">
      <c r="A3" s="25">
        <v>9515004</v>
      </c>
      <c r="B3" s="26" t="s">
        <v>111</v>
      </c>
      <c r="C3" s="27"/>
      <c r="D3" s="27"/>
      <c r="E3" s="27"/>
      <c r="F3" s="27"/>
      <c r="G3" s="27"/>
      <c r="H3" s="27"/>
    </row>
    <row r="4" spans="1:8" ht="16.5">
      <c r="A4" s="25">
        <v>9515065</v>
      </c>
      <c r="B4" s="26" t="s">
        <v>110</v>
      </c>
      <c r="C4" s="27"/>
      <c r="D4" s="27"/>
      <c r="E4" s="27"/>
      <c r="F4" s="27"/>
      <c r="G4" s="27"/>
      <c r="H4" s="27"/>
    </row>
    <row r="5" spans="1:8" ht="16.5">
      <c r="A5" s="25">
        <v>9515069</v>
      </c>
      <c r="B5" s="26" t="s">
        <v>3</v>
      </c>
      <c r="C5" s="27"/>
      <c r="D5" s="27"/>
      <c r="E5" s="27"/>
      <c r="F5" s="27"/>
      <c r="G5" s="27"/>
      <c r="H5" s="27"/>
    </row>
    <row r="6" spans="1:8" ht="16.5">
      <c r="A6" s="25">
        <v>9515112</v>
      </c>
      <c r="B6" s="26" t="s">
        <v>4</v>
      </c>
      <c r="C6" s="27"/>
      <c r="D6" s="27"/>
      <c r="E6" s="27"/>
      <c r="F6" s="27"/>
      <c r="G6" s="27"/>
      <c r="H6" s="27"/>
    </row>
    <row r="7" spans="1:8" ht="16.5">
      <c r="A7" s="25">
        <v>9515138</v>
      </c>
      <c r="B7" s="26" t="s">
        <v>5</v>
      </c>
      <c r="C7" s="27"/>
      <c r="D7" s="27"/>
      <c r="E7" s="27"/>
      <c r="F7" s="27"/>
      <c r="G7" s="27"/>
      <c r="H7" s="27"/>
    </row>
    <row r="8" spans="1:8" ht="16.5">
      <c r="A8" s="25">
        <v>9515140</v>
      </c>
      <c r="B8" s="26" t="s">
        <v>6</v>
      </c>
      <c r="C8" s="27"/>
      <c r="D8" s="27"/>
      <c r="E8" s="27"/>
      <c r="F8" s="27"/>
      <c r="G8" s="27"/>
      <c r="H8" s="27"/>
    </row>
    <row r="9" spans="1:8" ht="16.5">
      <c r="A9" s="25">
        <v>9515152</v>
      </c>
      <c r="B9" s="26" t="s">
        <v>7</v>
      </c>
      <c r="C9" s="27"/>
      <c r="D9" s="27"/>
      <c r="E9" s="27"/>
      <c r="F9" s="27"/>
      <c r="G9" s="27"/>
      <c r="H9" s="27"/>
    </row>
    <row r="10" spans="1:8" ht="16.5">
      <c r="A10" s="25">
        <v>9715003</v>
      </c>
      <c r="B10" s="26" t="s">
        <v>8</v>
      </c>
      <c r="C10" s="27">
        <v>74</v>
      </c>
      <c r="D10" s="27">
        <v>79</v>
      </c>
      <c r="E10" s="27">
        <v>72</v>
      </c>
      <c r="F10" s="27">
        <v>64</v>
      </c>
      <c r="G10" s="27">
        <v>60</v>
      </c>
      <c r="H10" s="45">
        <f>SUM(C10:G10)/5</f>
        <v>69.8</v>
      </c>
    </row>
    <row r="11" spans="1:8" ht="16.5">
      <c r="A11" s="25">
        <v>9715005</v>
      </c>
      <c r="B11" s="26" t="s">
        <v>9</v>
      </c>
      <c r="C11" s="27">
        <v>74</v>
      </c>
      <c r="D11" s="27">
        <v>79</v>
      </c>
      <c r="E11" s="27">
        <v>72</v>
      </c>
      <c r="F11" s="27">
        <v>64</v>
      </c>
      <c r="G11" s="27">
        <v>60</v>
      </c>
      <c r="H11" s="45">
        <f aca="true" t="shared" si="0" ref="H11:H74">SUM(C11:G11)/5</f>
        <v>69.8</v>
      </c>
    </row>
    <row r="12" spans="1:8" ht="16.5">
      <c r="A12" s="25">
        <v>9715008</v>
      </c>
      <c r="B12" s="26" t="s">
        <v>10</v>
      </c>
      <c r="C12" s="27">
        <v>66</v>
      </c>
      <c r="D12" s="27">
        <v>79</v>
      </c>
      <c r="E12" s="27">
        <v>75</v>
      </c>
      <c r="F12" s="27">
        <v>73</v>
      </c>
      <c r="G12" s="27">
        <v>62</v>
      </c>
      <c r="H12" s="45">
        <f t="shared" si="0"/>
        <v>71</v>
      </c>
    </row>
    <row r="13" spans="1:8" ht="16.5">
      <c r="A13" s="25">
        <v>9715011</v>
      </c>
      <c r="B13" s="26" t="s">
        <v>11</v>
      </c>
      <c r="C13" s="27">
        <v>74</v>
      </c>
      <c r="D13" s="27">
        <v>79</v>
      </c>
      <c r="E13" s="27">
        <v>72</v>
      </c>
      <c r="F13" s="27">
        <v>64</v>
      </c>
      <c r="G13" s="27">
        <v>60</v>
      </c>
      <c r="H13" s="45">
        <f t="shared" si="0"/>
        <v>69.8</v>
      </c>
    </row>
    <row r="14" spans="1:8" ht="16.5">
      <c r="A14" s="25">
        <v>9715014</v>
      </c>
      <c r="B14" s="26" t="s">
        <v>12</v>
      </c>
      <c r="C14" s="27">
        <v>62</v>
      </c>
      <c r="D14" s="27">
        <v>62</v>
      </c>
      <c r="E14" s="27">
        <v>50</v>
      </c>
      <c r="F14" s="27">
        <v>53</v>
      </c>
      <c r="G14" s="27">
        <v>77</v>
      </c>
      <c r="H14" s="45">
        <f t="shared" si="0"/>
        <v>60.8</v>
      </c>
    </row>
    <row r="15" spans="1:8" ht="16.5">
      <c r="A15" s="25">
        <v>9715017</v>
      </c>
      <c r="B15" s="26" t="s">
        <v>13</v>
      </c>
      <c r="C15" s="27">
        <v>57</v>
      </c>
      <c r="D15" s="27">
        <v>78</v>
      </c>
      <c r="E15" s="27">
        <v>70</v>
      </c>
      <c r="F15" s="27">
        <v>84</v>
      </c>
      <c r="G15" s="27">
        <v>80</v>
      </c>
      <c r="H15" s="45">
        <f t="shared" si="0"/>
        <v>73.8</v>
      </c>
    </row>
    <row r="16" spans="1:8" ht="16.5">
      <c r="A16" s="25">
        <v>9715018</v>
      </c>
      <c r="B16" s="26" t="s">
        <v>14</v>
      </c>
      <c r="C16" s="27">
        <v>66</v>
      </c>
      <c r="D16" s="27">
        <v>79</v>
      </c>
      <c r="E16" s="27">
        <v>75</v>
      </c>
      <c r="F16" s="27">
        <v>73</v>
      </c>
      <c r="G16" s="27">
        <v>62</v>
      </c>
      <c r="H16" s="45">
        <f t="shared" si="0"/>
        <v>71</v>
      </c>
    </row>
    <row r="17" spans="1:8" ht="16.5">
      <c r="A17" s="25">
        <v>9715019</v>
      </c>
      <c r="B17" s="26" t="s">
        <v>15</v>
      </c>
      <c r="C17" s="27"/>
      <c r="D17" s="27"/>
      <c r="E17" s="27"/>
      <c r="F17" s="27"/>
      <c r="G17" s="27"/>
      <c r="H17" s="45">
        <f t="shared" si="0"/>
        <v>0</v>
      </c>
    </row>
    <row r="18" spans="1:8" ht="16.5">
      <c r="A18" s="25">
        <v>9715021</v>
      </c>
      <c r="B18" s="26" t="s">
        <v>16</v>
      </c>
      <c r="C18" s="27">
        <v>87</v>
      </c>
      <c r="D18" s="27">
        <v>86</v>
      </c>
      <c r="E18" s="27">
        <v>80</v>
      </c>
      <c r="F18" s="27">
        <v>71</v>
      </c>
      <c r="G18" s="27">
        <v>62</v>
      </c>
      <c r="H18" s="45">
        <f t="shared" si="0"/>
        <v>77.2</v>
      </c>
    </row>
    <row r="19" spans="1:8" ht="16.5">
      <c r="A19" s="25">
        <v>9715022</v>
      </c>
      <c r="B19" s="26" t="s">
        <v>17</v>
      </c>
      <c r="C19" s="27">
        <v>67</v>
      </c>
      <c r="D19" s="27">
        <v>78</v>
      </c>
      <c r="E19" s="27">
        <v>85</v>
      </c>
      <c r="F19" s="27">
        <v>75</v>
      </c>
      <c r="G19" s="27">
        <v>76</v>
      </c>
      <c r="H19" s="45">
        <f t="shared" si="0"/>
        <v>76.2</v>
      </c>
    </row>
    <row r="20" spans="1:8" ht="16.5">
      <c r="A20" s="25">
        <v>9715025</v>
      </c>
      <c r="B20" s="26" t="s">
        <v>18</v>
      </c>
      <c r="C20" s="27">
        <v>57</v>
      </c>
      <c r="D20" s="27">
        <v>78</v>
      </c>
      <c r="E20" s="27">
        <v>70</v>
      </c>
      <c r="F20" s="27">
        <v>84</v>
      </c>
      <c r="G20" s="27">
        <v>80</v>
      </c>
      <c r="H20" s="45">
        <f t="shared" si="0"/>
        <v>73.8</v>
      </c>
    </row>
    <row r="21" spans="1:8" ht="16.5">
      <c r="A21" s="25">
        <v>9715026</v>
      </c>
      <c r="B21" s="26" t="s">
        <v>19</v>
      </c>
      <c r="C21" s="27">
        <v>66</v>
      </c>
      <c r="D21" s="27">
        <v>79</v>
      </c>
      <c r="E21" s="27">
        <v>75</v>
      </c>
      <c r="F21" s="27">
        <v>73</v>
      </c>
      <c r="G21" s="27">
        <v>62</v>
      </c>
      <c r="H21" s="45">
        <f t="shared" si="0"/>
        <v>71</v>
      </c>
    </row>
    <row r="22" spans="1:8" ht="16.5">
      <c r="A22" s="25">
        <v>9715027</v>
      </c>
      <c r="B22" s="26" t="s">
        <v>20</v>
      </c>
      <c r="C22" s="27">
        <v>57</v>
      </c>
      <c r="D22" s="27">
        <v>78</v>
      </c>
      <c r="E22" s="27">
        <v>70</v>
      </c>
      <c r="F22" s="27">
        <v>84</v>
      </c>
      <c r="G22" s="27">
        <v>80</v>
      </c>
      <c r="H22" s="45">
        <f t="shared" si="0"/>
        <v>73.8</v>
      </c>
    </row>
    <row r="23" spans="1:8" ht="16.5">
      <c r="A23" s="25">
        <v>9715029</v>
      </c>
      <c r="B23" s="26" t="s">
        <v>21</v>
      </c>
      <c r="C23" s="27">
        <v>66</v>
      </c>
      <c r="D23" s="27">
        <v>79</v>
      </c>
      <c r="E23" s="27">
        <v>75</v>
      </c>
      <c r="F23" s="27">
        <v>73</v>
      </c>
      <c r="G23" s="27">
        <v>62</v>
      </c>
      <c r="H23" s="45">
        <f t="shared" si="0"/>
        <v>71</v>
      </c>
    </row>
    <row r="24" spans="1:8" ht="16.5">
      <c r="A24" s="25">
        <v>9715030</v>
      </c>
      <c r="B24" s="26" t="s">
        <v>22</v>
      </c>
      <c r="C24" s="27">
        <v>62</v>
      </c>
      <c r="D24" s="27">
        <v>62</v>
      </c>
      <c r="E24" s="27">
        <v>50</v>
      </c>
      <c r="F24" s="27">
        <v>53</v>
      </c>
      <c r="G24" s="27">
        <v>77</v>
      </c>
      <c r="H24" s="45">
        <f t="shared" si="0"/>
        <v>60.8</v>
      </c>
    </row>
    <row r="25" spans="1:8" ht="16.5">
      <c r="A25" s="25">
        <v>9715033</v>
      </c>
      <c r="B25" s="26" t="s">
        <v>23</v>
      </c>
      <c r="C25" s="27">
        <v>66</v>
      </c>
      <c r="D25" s="27">
        <v>79</v>
      </c>
      <c r="E25" s="27">
        <v>75</v>
      </c>
      <c r="F25" s="27">
        <v>73</v>
      </c>
      <c r="G25" s="27">
        <v>62</v>
      </c>
      <c r="H25" s="45">
        <f t="shared" si="0"/>
        <v>71</v>
      </c>
    </row>
    <row r="26" spans="1:8" ht="16.5">
      <c r="A26" s="25">
        <v>9715035</v>
      </c>
      <c r="B26" s="26" t="s">
        <v>24</v>
      </c>
      <c r="C26" s="27">
        <v>66</v>
      </c>
      <c r="D26" s="27">
        <v>87</v>
      </c>
      <c r="E26" s="27">
        <v>70</v>
      </c>
      <c r="F26" s="27">
        <v>68</v>
      </c>
      <c r="G26" s="27">
        <v>74</v>
      </c>
      <c r="H26" s="45">
        <f t="shared" si="0"/>
        <v>73</v>
      </c>
    </row>
    <row r="27" spans="1:8" ht="16.5">
      <c r="A27" s="25">
        <v>9715039</v>
      </c>
      <c r="B27" s="26" t="s">
        <v>25</v>
      </c>
      <c r="C27" s="27">
        <v>92</v>
      </c>
      <c r="D27" s="27">
        <v>66</v>
      </c>
      <c r="E27" s="27">
        <v>60</v>
      </c>
      <c r="F27" s="27">
        <v>81</v>
      </c>
      <c r="G27" s="27">
        <v>80</v>
      </c>
      <c r="H27" s="45">
        <f t="shared" si="0"/>
        <v>75.8</v>
      </c>
    </row>
    <row r="28" spans="1:8" ht="16.5">
      <c r="A28" s="25">
        <v>9715040</v>
      </c>
      <c r="B28" s="26" t="s">
        <v>26</v>
      </c>
      <c r="C28" s="27">
        <v>92</v>
      </c>
      <c r="D28" s="27">
        <v>66</v>
      </c>
      <c r="E28" s="27">
        <v>60</v>
      </c>
      <c r="F28" s="27">
        <v>81</v>
      </c>
      <c r="G28" s="27">
        <v>80</v>
      </c>
      <c r="H28" s="45">
        <f t="shared" si="0"/>
        <v>75.8</v>
      </c>
    </row>
    <row r="29" spans="1:8" ht="16.5">
      <c r="A29" s="25">
        <v>9715041</v>
      </c>
      <c r="B29" s="26" t="s">
        <v>27</v>
      </c>
      <c r="C29" s="27"/>
      <c r="D29" s="27"/>
      <c r="E29" s="27"/>
      <c r="F29" s="27"/>
      <c r="G29" s="27"/>
      <c r="H29" s="45">
        <f t="shared" si="0"/>
        <v>0</v>
      </c>
    </row>
    <row r="30" spans="1:8" ht="16.5">
      <c r="A30" s="25">
        <v>9715044</v>
      </c>
      <c r="B30" s="26" t="s">
        <v>28</v>
      </c>
      <c r="C30" s="27">
        <v>66</v>
      </c>
      <c r="D30" s="27">
        <v>87</v>
      </c>
      <c r="E30" s="27">
        <v>70</v>
      </c>
      <c r="F30" s="27">
        <v>68</v>
      </c>
      <c r="G30" s="27">
        <v>74</v>
      </c>
      <c r="H30" s="45">
        <f t="shared" si="0"/>
        <v>73</v>
      </c>
    </row>
    <row r="31" spans="1:8" ht="16.5">
      <c r="A31" s="25">
        <v>9715050</v>
      </c>
      <c r="B31" s="26" t="s">
        <v>29</v>
      </c>
      <c r="C31" s="27">
        <v>89</v>
      </c>
      <c r="D31" s="27">
        <v>84</v>
      </c>
      <c r="E31" s="27">
        <v>60</v>
      </c>
      <c r="F31" s="27">
        <v>81</v>
      </c>
      <c r="G31" s="27">
        <v>86</v>
      </c>
      <c r="H31" s="45">
        <f t="shared" si="0"/>
        <v>80</v>
      </c>
    </row>
    <row r="32" spans="1:8" ht="16.5">
      <c r="A32" s="25">
        <v>9715055</v>
      </c>
      <c r="B32" s="26" t="s">
        <v>30</v>
      </c>
      <c r="C32" s="27"/>
      <c r="D32" s="27"/>
      <c r="E32" s="27"/>
      <c r="F32" s="27"/>
      <c r="G32" s="27"/>
      <c r="H32" s="45">
        <f t="shared" si="0"/>
        <v>0</v>
      </c>
    </row>
    <row r="33" spans="1:8" ht="16.5">
      <c r="A33" s="25">
        <v>9715056</v>
      </c>
      <c r="B33" s="26" t="s">
        <v>31</v>
      </c>
      <c r="C33" s="27"/>
      <c r="D33" s="27"/>
      <c r="E33" s="27"/>
      <c r="F33" s="27"/>
      <c r="G33" s="27"/>
      <c r="H33" s="45">
        <f t="shared" si="0"/>
        <v>0</v>
      </c>
    </row>
    <row r="34" spans="1:8" ht="16.5">
      <c r="A34" s="25">
        <v>9715057</v>
      </c>
      <c r="B34" s="26" t="s">
        <v>32</v>
      </c>
      <c r="C34" s="27">
        <v>66</v>
      </c>
      <c r="D34" s="27">
        <v>87</v>
      </c>
      <c r="E34" s="27">
        <v>70</v>
      </c>
      <c r="F34" s="27">
        <v>68</v>
      </c>
      <c r="G34" s="27">
        <v>74</v>
      </c>
      <c r="H34" s="45">
        <f t="shared" si="0"/>
        <v>73</v>
      </c>
    </row>
    <row r="35" spans="1:8" ht="16.5">
      <c r="A35" s="25">
        <v>9715061</v>
      </c>
      <c r="B35" s="26" t="s">
        <v>33</v>
      </c>
      <c r="C35" s="27">
        <v>57</v>
      </c>
      <c r="D35" s="27">
        <v>78</v>
      </c>
      <c r="E35" s="27">
        <v>70</v>
      </c>
      <c r="F35" s="27">
        <v>84</v>
      </c>
      <c r="G35" s="27">
        <v>80</v>
      </c>
      <c r="H35" s="45">
        <f t="shared" si="0"/>
        <v>73.8</v>
      </c>
    </row>
    <row r="36" spans="1:8" ht="16.5">
      <c r="A36" s="25">
        <v>9715063</v>
      </c>
      <c r="B36" s="26" t="s">
        <v>34</v>
      </c>
      <c r="C36" s="27">
        <v>74</v>
      </c>
      <c r="D36" s="27">
        <v>79</v>
      </c>
      <c r="E36" s="27">
        <v>72</v>
      </c>
      <c r="F36" s="27">
        <v>64</v>
      </c>
      <c r="G36" s="27">
        <v>60</v>
      </c>
      <c r="H36" s="45">
        <f t="shared" si="0"/>
        <v>69.8</v>
      </c>
    </row>
    <row r="37" spans="1:8" ht="16.5">
      <c r="A37" s="25">
        <v>9715067</v>
      </c>
      <c r="B37" s="26" t="s">
        <v>35</v>
      </c>
      <c r="C37" s="27">
        <v>66</v>
      </c>
      <c r="D37" s="27">
        <v>87</v>
      </c>
      <c r="E37" s="27">
        <v>70</v>
      </c>
      <c r="F37" s="27">
        <v>68</v>
      </c>
      <c r="G37" s="27">
        <v>74</v>
      </c>
      <c r="H37" s="45">
        <f t="shared" si="0"/>
        <v>73</v>
      </c>
    </row>
    <row r="38" spans="1:8" ht="16.5">
      <c r="A38" s="25">
        <v>9715069</v>
      </c>
      <c r="B38" s="26" t="s">
        <v>36</v>
      </c>
      <c r="C38" s="27">
        <v>92</v>
      </c>
      <c r="D38" s="27">
        <v>90</v>
      </c>
      <c r="E38" s="27">
        <v>90</v>
      </c>
      <c r="F38" s="27">
        <v>82</v>
      </c>
      <c r="G38" s="27">
        <v>70</v>
      </c>
      <c r="H38" s="45">
        <f t="shared" si="0"/>
        <v>84.8</v>
      </c>
    </row>
    <row r="39" spans="1:8" ht="16.5">
      <c r="A39" s="25">
        <v>9715070</v>
      </c>
      <c r="B39" s="26" t="s">
        <v>37</v>
      </c>
      <c r="C39" s="27">
        <v>66</v>
      </c>
      <c r="D39" s="27">
        <v>87</v>
      </c>
      <c r="E39" s="27">
        <v>70</v>
      </c>
      <c r="F39" s="27">
        <v>68</v>
      </c>
      <c r="G39" s="27">
        <v>74</v>
      </c>
      <c r="H39" s="45">
        <f t="shared" si="0"/>
        <v>73</v>
      </c>
    </row>
    <row r="40" spans="1:8" ht="16.5">
      <c r="A40" s="25">
        <v>9715072</v>
      </c>
      <c r="B40" s="26" t="s">
        <v>38</v>
      </c>
      <c r="C40" s="27"/>
      <c r="D40" s="27"/>
      <c r="E40" s="27"/>
      <c r="F40" s="27"/>
      <c r="G40" s="27"/>
      <c r="H40" s="45">
        <f t="shared" si="0"/>
        <v>0</v>
      </c>
    </row>
    <row r="41" spans="1:8" ht="16.5">
      <c r="A41" s="25">
        <v>9715073</v>
      </c>
      <c r="B41" s="26" t="s">
        <v>39</v>
      </c>
      <c r="C41" s="27">
        <v>92</v>
      </c>
      <c r="D41" s="27">
        <v>66</v>
      </c>
      <c r="E41" s="27">
        <v>60</v>
      </c>
      <c r="F41" s="27">
        <v>81</v>
      </c>
      <c r="G41" s="27">
        <v>80</v>
      </c>
      <c r="H41" s="45">
        <f t="shared" si="0"/>
        <v>75.8</v>
      </c>
    </row>
    <row r="42" spans="1:8" ht="16.5">
      <c r="A42" s="25">
        <v>9715076</v>
      </c>
      <c r="B42" s="26" t="s">
        <v>40</v>
      </c>
      <c r="C42" s="27"/>
      <c r="D42" s="27"/>
      <c r="E42" s="27"/>
      <c r="F42" s="27"/>
      <c r="G42" s="27"/>
      <c r="H42" s="45">
        <f t="shared" si="0"/>
        <v>0</v>
      </c>
    </row>
    <row r="43" spans="1:8" ht="16.5">
      <c r="A43" s="25">
        <v>9715077</v>
      </c>
      <c r="B43" s="26" t="s">
        <v>41</v>
      </c>
      <c r="C43" s="27">
        <v>92</v>
      </c>
      <c r="D43" s="27">
        <v>90</v>
      </c>
      <c r="E43" s="27">
        <v>90</v>
      </c>
      <c r="F43" s="27">
        <v>82</v>
      </c>
      <c r="G43" s="27">
        <v>70</v>
      </c>
      <c r="H43" s="45">
        <f t="shared" si="0"/>
        <v>84.8</v>
      </c>
    </row>
    <row r="44" spans="1:8" ht="16.5">
      <c r="A44" s="25">
        <v>9715082</v>
      </c>
      <c r="B44" s="26" t="s">
        <v>42</v>
      </c>
      <c r="C44" s="27">
        <v>89</v>
      </c>
      <c r="D44" s="27">
        <v>84</v>
      </c>
      <c r="E44" s="27">
        <v>60</v>
      </c>
      <c r="F44" s="27">
        <v>81</v>
      </c>
      <c r="G44" s="27">
        <v>86</v>
      </c>
      <c r="H44" s="45">
        <f t="shared" si="0"/>
        <v>80</v>
      </c>
    </row>
    <row r="45" spans="1:8" ht="16.5">
      <c r="A45" s="25">
        <v>9715084</v>
      </c>
      <c r="B45" s="26" t="s">
        <v>43</v>
      </c>
      <c r="C45" s="27">
        <v>67</v>
      </c>
      <c r="D45" s="27">
        <v>78</v>
      </c>
      <c r="E45" s="27">
        <v>85</v>
      </c>
      <c r="F45" s="27">
        <v>75</v>
      </c>
      <c r="G45" s="27">
        <v>76</v>
      </c>
      <c r="H45" s="45">
        <f t="shared" si="0"/>
        <v>76.2</v>
      </c>
    </row>
    <row r="46" spans="1:8" ht="16.5">
      <c r="A46" s="25">
        <v>9715085</v>
      </c>
      <c r="B46" s="26" t="s">
        <v>44</v>
      </c>
      <c r="C46" s="27">
        <v>66</v>
      </c>
      <c r="D46" s="27">
        <v>87</v>
      </c>
      <c r="E46" s="27">
        <v>70</v>
      </c>
      <c r="F46" s="27">
        <v>68</v>
      </c>
      <c r="G46" s="27">
        <v>74</v>
      </c>
      <c r="H46" s="45">
        <f t="shared" si="0"/>
        <v>73</v>
      </c>
    </row>
    <row r="47" spans="1:8" ht="16.5">
      <c r="A47" s="25">
        <v>9715086</v>
      </c>
      <c r="B47" s="26" t="s">
        <v>45</v>
      </c>
      <c r="C47" s="27">
        <v>62</v>
      </c>
      <c r="D47" s="27">
        <v>62</v>
      </c>
      <c r="E47" s="27">
        <v>50</v>
      </c>
      <c r="F47" s="27">
        <v>53</v>
      </c>
      <c r="G47" s="27">
        <v>77</v>
      </c>
      <c r="H47" s="45">
        <f t="shared" si="0"/>
        <v>60.8</v>
      </c>
    </row>
    <row r="48" spans="1:8" ht="16.5">
      <c r="A48" s="25">
        <v>9715087</v>
      </c>
      <c r="B48" s="26" t="s">
        <v>46</v>
      </c>
      <c r="C48" s="27">
        <v>57</v>
      </c>
      <c r="D48" s="27">
        <v>78</v>
      </c>
      <c r="E48" s="27">
        <v>70</v>
      </c>
      <c r="F48" s="27">
        <v>84</v>
      </c>
      <c r="G48" s="27">
        <v>80</v>
      </c>
      <c r="H48" s="45">
        <f t="shared" si="0"/>
        <v>73.8</v>
      </c>
    </row>
    <row r="49" spans="1:8" ht="16.5">
      <c r="A49" s="25">
        <v>9715089</v>
      </c>
      <c r="B49" s="26" t="s">
        <v>47</v>
      </c>
      <c r="C49" s="27">
        <v>74</v>
      </c>
      <c r="D49" s="27">
        <v>79</v>
      </c>
      <c r="E49" s="27">
        <v>72</v>
      </c>
      <c r="F49" s="27">
        <v>64</v>
      </c>
      <c r="G49" s="27">
        <v>60</v>
      </c>
      <c r="H49" s="45">
        <f t="shared" si="0"/>
        <v>69.8</v>
      </c>
    </row>
    <row r="50" spans="1:8" ht="16.5">
      <c r="A50" s="25">
        <v>9715094</v>
      </c>
      <c r="B50" s="26" t="s">
        <v>48</v>
      </c>
      <c r="C50" s="27">
        <v>89</v>
      </c>
      <c r="D50" s="27">
        <v>84</v>
      </c>
      <c r="E50" s="27">
        <v>60</v>
      </c>
      <c r="F50" s="27">
        <v>81</v>
      </c>
      <c r="G50" s="27">
        <v>86</v>
      </c>
      <c r="H50" s="45">
        <f t="shared" si="0"/>
        <v>80</v>
      </c>
    </row>
    <row r="51" spans="1:8" ht="16.5">
      <c r="A51" s="25">
        <v>9715096</v>
      </c>
      <c r="B51" s="26" t="s">
        <v>49</v>
      </c>
      <c r="C51" s="27">
        <v>62</v>
      </c>
      <c r="D51" s="27">
        <v>62</v>
      </c>
      <c r="E51" s="27">
        <v>50</v>
      </c>
      <c r="F51" s="27">
        <v>53</v>
      </c>
      <c r="G51" s="27">
        <v>77</v>
      </c>
      <c r="H51" s="45">
        <f t="shared" si="0"/>
        <v>60.8</v>
      </c>
    </row>
    <row r="52" spans="1:8" ht="16.5">
      <c r="A52" s="25">
        <v>9715097</v>
      </c>
      <c r="B52" s="26" t="s">
        <v>50</v>
      </c>
      <c r="C52" s="27">
        <v>92</v>
      </c>
      <c r="D52" s="27">
        <v>90</v>
      </c>
      <c r="E52" s="27">
        <v>90</v>
      </c>
      <c r="F52" s="27">
        <v>82</v>
      </c>
      <c r="G52" s="27">
        <v>70</v>
      </c>
      <c r="H52" s="45">
        <f t="shared" si="0"/>
        <v>84.8</v>
      </c>
    </row>
    <row r="53" spans="1:8" ht="16.5">
      <c r="A53" s="25">
        <v>9715101</v>
      </c>
      <c r="B53" s="26" t="s">
        <v>51</v>
      </c>
      <c r="C53" s="27">
        <v>87</v>
      </c>
      <c r="D53" s="27">
        <v>86</v>
      </c>
      <c r="E53" s="27">
        <v>80</v>
      </c>
      <c r="F53" s="27">
        <v>71</v>
      </c>
      <c r="G53" s="27">
        <v>62</v>
      </c>
      <c r="H53" s="45">
        <f t="shared" si="0"/>
        <v>77.2</v>
      </c>
    </row>
    <row r="54" spans="1:8" ht="16.5">
      <c r="A54" s="25">
        <v>9715102</v>
      </c>
      <c r="B54" s="26" t="s">
        <v>52</v>
      </c>
      <c r="C54" s="27">
        <v>74</v>
      </c>
      <c r="D54" s="27">
        <v>79</v>
      </c>
      <c r="E54" s="27">
        <v>72</v>
      </c>
      <c r="F54" s="27">
        <v>64</v>
      </c>
      <c r="G54" s="27">
        <v>60</v>
      </c>
      <c r="H54" s="45">
        <f t="shared" si="0"/>
        <v>69.8</v>
      </c>
    </row>
    <row r="55" spans="1:8" ht="16.5">
      <c r="A55" s="25">
        <v>9715104</v>
      </c>
      <c r="B55" s="26" t="s">
        <v>53</v>
      </c>
      <c r="C55" s="27">
        <v>62</v>
      </c>
      <c r="D55" s="27">
        <v>62</v>
      </c>
      <c r="E55" s="27">
        <v>50</v>
      </c>
      <c r="F55" s="27">
        <v>53</v>
      </c>
      <c r="G55" s="27">
        <v>77</v>
      </c>
      <c r="H55" s="45">
        <f t="shared" si="0"/>
        <v>60.8</v>
      </c>
    </row>
    <row r="56" spans="1:8" ht="16.5">
      <c r="A56" s="25">
        <v>9715105</v>
      </c>
      <c r="B56" s="26" t="s">
        <v>54</v>
      </c>
      <c r="C56" s="27">
        <v>66</v>
      </c>
      <c r="D56" s="27">
        <v>79</v>
      </c>
      <c r="E56" s="27">
        <v>75</v>
      </c>
      <c r="F56" s="27">
        <v>73</v>
      </c>
      <c r="G56" s="27">
        <v>62</v>
      </c>
      <c r="H56" s="45">
        <f t="shared" si="0"/>
        <v>71</v>
      </c>
    </row>
    <row r="57" spans="1:8" ht="16.5">
      <c r="A57" s="25">
        <v>9715106</v>
      </c>
      <c r="B57" s="26" t="s">
        <v>55</v>
      </c>
      <c r="C57" s="27">
        <v>92</v>
      </c>
      <c r="D57" s="27">
        <v>66</v>
      </c>
      <c r="E57" s="27">
        <v>60</v>
      </c>
      <c r="F57" s="27">
        <v>81</v>
      </c>
      <c r="G57" s="27">
        <v>80</v>
      </c>
      <c r="H57" s="45">
        <f t="shared" si="0"/>
        <v>75.8</v>
      </c>
    </row>
    <row r="58" spans="1:8" ht="16.5">
      <c r="A58" s="25">
        <v>9715108</v>
      </c>
      <c r="B58" s="26" t="s">
        <v>56</v>
      </c>
      <c r="C58" s="27">
        <v>92</v>
      </c>
      <c r="D58" s="27">
        <v>66</v>
      </c>
      <c r="E58" s="27">
        <v>60</v>
      </c>
      <c r="F58" s="27">
        <v>81</v>
      </c>
      <c r="G58" s="27">
        <v>80</v>
      </c>
      <c r="H58" s="45">
        <f t="shared" si="0"/>
        <v>75.8</v>
      </c>
    </row>
    <row r="59" spans="1:8" ht="16.5">
      <c r="A59" s="25">
        <v>9715111</v>
      </c>
      <c r="B59" s="26" t="s">
        <v>57</v>
      </c>
      <c r="C59" s="27">
        <v>92</v>
      </c>
      <c r="D59" s="27">
        <v>90</v>
      </c>
      <c r="E59" s="27">
        <v>90</v>
      </c>
      <c r="F59" s="27">
        <v>82</v>
      </c>
      <c r="G59" s="27">
        <v>70</v>
      </c>
      <c r="H59" s="45">
        <f t="shared" si="0"/>
        <v>84.8</v>
      </c>
    </row>
    <row r="60" spans="1:8" ht="16.5">
      <c r="A60" s="25">
        <v>9715115</v>
      </c>
      <c r="B60" s="26" t="s">
        <v>58</v>
      </c>
      <c r="C60" s="27">
        <v>66</v>
      </c>
      <c r="D60" s="27">
        <v>87</v>
      </c>
      <c r="E60" s="27">
        <v>70</v>
      </c>
      <c r="F60" s="27">
        <v>68</v>
      </c>
      <c r="G60" s="27">
        <v>74</v>
      </c>
      <c r="H60" s="45">
        <f t="shared" si="0"/>
        <v>73</v>
      </c>
    </row>
    <row r="61" spans="1:8" ht="16.5">
      <c r="A61" s="25">
        <v>9715116</v>
      </c>
      <c r="B61" s="26" t="s">
        <v>59</v>
      </c>
      <c r="C61" s="27">
        <v>89</v>
      </c>
      <c r="D61" s="27">
        <v>84</v>
      </c>
      <c r="E61" s="27">
        <v>60</v>
      </c>
      <c r="F61" s="27">
        <v>81</v>
      </c>
      <c r="G61" s="27">
        <v>86</v>
      </c>
      <c r="H61" s="45">
        <f t="shared" si="0"/>
        <v>80</v>
      </c>
    </row>
    <row r="62" spans="1:8" ht="16.5">
      <c r="A62" s="25">
        <v>9715117</v>
      </c>
      <c r="B62" s="26" t="s">
        <v>60</v>
      </c>
      <c r="C62" s="27">
        <v>87</v>
      </c>
      <c r="D62" s="27">
        <v>86</v>
      </c>
      <c r="E62" s="27">
        <v>80</v>
      </c>
      <c r="F62" s="27">
        <v>71</v>
      </c>
      <c r="G62" s="27">
        <v>62</v>
      </c>
      <c r="H62" s="45">
        <f t="shared" si="0"/>
        <v>77.2</v>
      </c>
    </row>
    <row r="63" spans="1:8" ht="16.5">
      <c r="A63" s="25">
        <v>9715118</v>
      </c>
      <c r="B63" s="26" t="s">
        <v>61</v>
      </c>
      <c r="C63" s="27">
        <v>67</v>
      </c>
      <c r="D63" s="27">
        <v>78</v>
      </c>
      <c r="E63" s="27">
        <v>85</v>
      </c>
      <c r="F63" s="27">
        <v>75</v>
      </c>
      <c r="G63" s="27">
        <v>76</v>
      </c>
      <c r="H63" s="45">
        <f t="shared" si="0"/>
        <v>76.2</v>
      </c>
    </row>
    <row r="64" spans="1:8" ht="16.5">
      <c r="A64" s="25">
        <v>9715119</v>
      </c>
      <c r="B64" s="26" t="s">
        <v>62</v>
      </c>
      <c r="C64" s="27">
        <v>92</v>
      </c>
      <c r="D64" s="27">
        <v>90</v>
      </c>
      <c r="E64" s="27">
        <v>90</v>
      </c>
      <c r="F64" s="27">
        <v>82</v>
      </c>
      <c r="G64" s="27">
        <v>70</v>
      </c>
      <c r="H64" s="45">
        <f t="shared" si="0"/>
        <v>84.8</v>
      </c>
    </row>
    <row r="65" spans="1:8" ht="16.5">
      <c r="A65" s="25">
        <v>9715120</v>
      </c>
      <c r="B65" s="26" t="s">
        <v>63</v>
      </c>
      <c r="C65" s="27">
        <v>62</v>
      </c>
      <c r="D65" s="27">
        <v>62</v>
      </c>
      <c r="E65" s="27">
        <v>50</v>
      </c>
      <c r="F65" s="27">
        <v>53</v>
      </c>
      <c r="G65" s="27">
        <v>77</v>
      </c>
      <c r="H65" s="45">
        <f t="shared" si="0"/>
        <v>60.8</v>
      </c>
    </row>
    <row r="66" spans="1:8" ht="16.5">
      <c r="A66" s="25">
        <v>9715123</v>
      </c>
      <c r="B66" s="26" t="s">
        <v>64</v>
      </c>
      <c r="C66" s="27"/>
      <c r="D66" s="27"/>
      <c r="E66" s="27"/>
      <c r="F66" s="27"/>
      <c r="G66" s="27"/>
      <c r="H66" s="45">
        <f t="shared" si="0"/>
        <v>0</v>
      </c>
    </row>
    <row r="67" spans="1:8" ht="16.5">
      <c r="A67" s="25">
        <v>9715125</v>
      </c>
      <c r="B67" s="26" t="s">
        <v>65</v>
      </c>
      <c r="C67" s="27"/>
      <c r="D67" s="27"/>
      <c r="E67" s="27"/>
      <c r="F67" s="27"/>
      <c r="G67" s="27"/>
      <c r="H67" s="45">
        <f t="shared" si="0"/>
        <v>0</v>
      </c>
    </row>
    <row r="68" spans="1:8" ht="16.5">
      <c r="A68" s="25">
        <v>9715128</v>
      </c>
      <c r="B68" s="26" t="s">
        <v>66</v>
      </c>
      <c r="C68" s="27"/>
      <c r="D68" s="27"/>
      <c r="E68" s="27"/>
      <c r="F68" s="27"/>
      <c r="G68" s="27"/>
      <c r="H68" s="45">
        <f t="shared" si="0"/>
        <v>0</v>
      </c>
    </row>
    <row r="69" spans="1:8" ht="16.5">
      <c r="A69" s="25">
        <v>9802101</v>
      </c>
      <c r="B69" s="26" t="s">
        <v>67</v>
      </c>
      <c r="C69" s="27"/>
      <c r="D69" s="27"/>
      <c r="E69" s="27"/>
      <c r="F69" s="27"/>
      <c r="G69" s="27"/>
      <c r="H69" s="45">
        <v>60</v>
      </c>
    </row>
    <row r="70" spans="1:8" ht="16.5">
      <c r="A70" s="25">
        <v>9802102</v>
      </c>
      <c r="B70" s="26" t="s">
        <v>68</v>
      </c>
      <c r="C70" s="27">
        <v>68</v>
      </c>
      <c r="D70" s="27">
        <v>60</v>
      </c>
      <c r="E70" s="27">
        <v>60</v>
      </c>
      <c r="F70" s="27">
        <v>60</v>
      </c>
      <c r="G70" s="27">
        <v>60</v>
      </c>
      <c r="H70" s="45">
        <f t="shared" si="0"/>
        <v>61.6</v>
      </c>
    </row>
    <row r="71" spans="1:8" ht="16.5">
      <c r="A71" s="25">
        <v>9802103</v>
      </c>
      <c r="B71" s="26" t="s">
        <v>69</v>
      </c>
      <c r="C71" s="27">
        <v>68</v>
      </c>
      <c r="D71" s="27">
        <v>60</v>
      </c>
      <c r="E71" s="27">
        <v>60</v>
      </c>
      <c r="F71" s="27">
        <v>60</v>
      </c>
      <c r="G71" s="27">
        <v>60</v>
      </c>
      <c r="H71" s="45">
        <f t="shared" si="0"/>
        <v>61.6</v>
      </c>
    </row>
    <row r="72" spans="1:8" ht="16.5">
      <c r="A72" s="25">
        <v>9802104</v>
      </c>
      <c r="B72" s="26" t="s">
        <v>70</v>
      </c>
      <c r="C72" s="27"/>
      <c r="D72" s="27"/>
      <c r="E72" s="27"/>
      <c r="F72" s="27"/>
      <c r="G72" s="27"/>
      <c r="H72" s="45">
        <v>60</v>
      </c>
    </row>
    <row r="73" spans="1:8" ht="16.5">
      <c r="A73" s="25">
        <v>9802105</v>
      </c>
      <c r="B73" s="26" t="s">
        <v>71</v>
      </c>
      <c r="C73" s="27"/>
      <c r="D73" s="27"/>
      <c r="E73" s="27"/>
      <c r="F73" s="27"/>
      <c r="G73" s="27"/>
      <c r="H73" s="45">
        <v>60</v>
      </c>
    </row>
    <row r="74" spans="1:8" ht="16.5">
      <c r="A74" s="25">
        <v>9802106</v>
      </c>
      <c r="B74" s="26" t="s">
        <v>72</v>
      </c>
      <c r="C74" s="27">
        <v>68</v>
      </c>
      <c r="D74" s="27">
        <v>60</v>
      </c>
      <c r="E74" s="27">
        <v>60</v>
      </c>
      <c r="F74" s="27">
        <v>60</v>
      </c>
      <c r="G74" s="27">
        <v>60</v>
      </c>
      <c r="H74" s="45">
        <f t="shared" si="0"/>
        <v>61.6</v>
      </c>
    </row>
    <row r="75" spans="1:8" ht="16.5">
      <c r="A75" s="25">
        <v>9802107</v>
      </c>
      <c r="B75" s="26" t="s">
        <v>73</v>
      </c>
      <c r="C75" s="27">
        <v>68</v>
      </c>
      <c r="D75" s="27">
        <v>60</v>
      </c>
      <c r="E75" s="27">
        <v>60</v>
      </c>
      <c r="F75" s="27">
        <v>60</v>
      </c>
      <c r="G75" s="27">
        <v>60</v>
      </c>
      <c r="H75" s="45">
        <f aca="true" t="shared" si="1" ref="H75:H91">SUM(C75:G75)/5</f>
        <v>61.6</v>
      </c>
    </row>
    <row r="76" spans="1:8" ht="16.5">
      <c r="A76" s="25">
        <v>9802108</v>
      </c>
      <c r="B76" s="26" t="s">
        <v>74</v>
      </c>
      <c r="C76" s="27">
        <v>68</v>
      </c>
      <c r="D76" s="27">
        <v>60</v>
      </c>
      <c r="E76" s="27">
        <v>60</v>
      </c>
      <c r="F76" s="27">
        <v>60</v>
      </c>
      <c r="G76" s="27">
        <v>60</v>
      </c>
      <c r="H76" s="45">
        <f t="shared" si="1"/>
        <v>61.6</v>
      </c>
    </row>
    <row r="77" spans="1:8" ht="16.5">
      <c r="A77" s="25">
        <v>9802109</v>
      </c>
      <c r="B77" s="26" t="s">
        <v>75</v>
      </c>
      <c r="C77" s="27">
        <v>68</v>
      </c>
      <c r="D77" s="27">
        <v>60</v>
      </c>
      <c r="E77" s="27">
        <v>60</v>
      </c>
      <c r="F77" s="27">
        <v>60</v>
      </c>
      <c r="G77" s="27">
        <v>60</v>
      </c>
      <c r="H77" s="45">
        <f t="shared" si="1"/>
        <v>61.6</v>
      </c>
    </row>
    <row r="78" spans="1:8" ht="16.5">
      <c r="A78" s="25">
        <v>9802110</v>
      </c>
      <c r="B78" s="26" t="s">
        <v>76</v>
      </c>
      <c r="C78" s="27">
        <v>68</v>
      </c>
      <c r="D78" s="27">
        <v>60</v>
      </c>
      <c r="E78" s="27">
        <v>60</v>
      </c>
      <c r="F78" s="27">
        <v>60</v>
      </c>
      <c r="G78" s="27">
        <v>60</v>
      </c>
      <c r="H78" s="45">
        <f t="shared" si="1"/>
        <v>61.6</v>
      </c>
    </row>
    <row r="79" spans="1:8" ht="16.5">
      <c r="A79" s="25">
        <v>9802111</v>
      </c>
      <c r="B79" s="26" t="s">
        <v>77</v>
      </c>
      <c r="C79" s="27"/>
      <c r="D79" s="27"/>
      <c r="E79" s="27"/>
      <c r="F79" s="27"/>
      <c r="G79" s="27"/>
      <c r="H79" s="45">
        <v>60</v>
      </c>
    </row>
    <row r="80" spans="1:8" ht="16.5">
      <c r="A80" s="25">
        <v>9802112</v>
      </c>
      <c r="B80" s="26" t="s">
        <v>78</v>
      </c>
      <c r="C80" s="27">
        <v>60</v>
      </c>
      <c r="D80" s="27">
        <v>60</v>
      </c>
      <c r="E80" s="27">
        <v>60</v>
      </c>
      <c r="F80" s="27">
        <v>60</v>
      </c>
      <c r="G80" s="27">
        <v>60</v>
      </c>
      <c r="H80" s="45">
        <f t="shared" si="1"/>
        <v>60</v>
      </c>
    </row>
    <row r="81" spans="1:8" ht="16.5">
      <c r="A81" s="25">
        <v>9802113</v>
      </c>
      <c r="B81" s="26" t="s">
        <v>79</v>
      </c>
      <c r="C81" s="27"/>
      <c r="D81" s="27"/>
      <c r="E81" s="27"/>
      <c r="F81" s="27"/>
      <c r="G81" s="27"/>
      <c r="H81" s="45">
        <v>60</v>
      </c>
    </row>
    <row r="82" spans="1:8" ht="16.5">
      <c r="A82" s="25">
        <v>9802114</v>
      </c>
      <c r="B82" s="26" t="s">
        <v>80</v>
      </c>
      <c r="C82" s="27">
        <v>60</v>
      </c>
      <c r="D82" s="27">
        <v>60</v>
      </c>
      <c r="E82" s="27">
        <v>60</v>
      </c>
      <c r="F82" s="27">
        <v>60</v>
      </c>
      <c r="G82" s="27">
        <v>60</v>
      </c>
      <c r="H82" s="45">
        <f t="shared" si="1"/>
        <v>60</v>
      </c>
    </row>
    <row r="83" spans="1:8" ht="16.5">
      <c r="A83" s="25">
        <v>9802115</v>
      </c>
      <c r="B83" s="26" t="s">
        <v>81</v>
      </c>
      <c r="C83" s="27">
        <v>61</v>
      </c>
      <c r="D83" s="27">
        <v>60</v>
      </c>
      <c r="E83" s="27">
        <v>60</v>
      </c>
      <c r="F83" s="27">
        <v>77</v>
      </c>
      <c r="G83" s="27">
        <v>60</v>
      </c>
      <c r="H83" s="45">
        <f t="shared" si="1"/>
        <v>63.6</v>
      </c>
    </row>
    <row r="84" spans="1:8" ht="16.5">
      <c r="A84" s="25">
        <v>9802116</v>
      </c>
      <c r="B84" s="26" t="s">
        <v>82</v>
      </c>
      <c r="C84" s="27">
        <v>61</v>
      </c>
      <c r="D84" s="27">
        <v>60</v>
      </c>
      <c r="E84" s="27">
        <v>60</v>
      </c>
      <c r="F84" s="27">
        <v>77</v>
      </c>
      <c r="G84" s="27">
        <v>60</v>
      </c>
      <c r="H84" s="45">
        <f t="shared" si="1"/>
        <v>63.6</v>
      </c>
    </row>
    <row r="85" spans="1:8" ht="16.5">
      <c r="A85" s="25">
        <v>9802117</v>
      </c>
      <c r="B85" s="26" t="s">
        <v>83</v>
      </c>
      <c r="C85" s="27">
        <v>61</v>
      </c>
      <c r="D85" s="27">
        <v>60</v>
      </c>
      <c r="E85" s="27">
        <v>60</v>
      </c>
      <c r="F85" s="27">
        <v>77</v>
      </c>
      <c r="G85" s="27">
        <v>60</v>
      </c>
      <c r="H85" s="45">
        <f t="shared" si="1"/>
        <v>63.6</v>
      </c>
    </row>
    <row r="86" spans="1:8" ht="16.5">
      <c r="A86" s="25">
        <v>9802118</v>
      </c>
      <c r="B86" s="26" t="s">
        <v>84</v>
      </c>
      <c r="C86" s="27">
        <v>61</v>
      </c>
      <c r="D86" s="27">
        <v>60</v>
      </c>
      <c r="E86" s="27">
        <v>60</v>
      </c>
      <c r="F86" s="27">
        <v>77</v>
      </c>
      <c r="G86" s="27">
        <v>60</v>
      </c>
      <c r="H86" s="45">
        <f t="shared" si="1"/>
        <v>63.6</v>
      </c>
    </row>
    <row r="87" spans="1:8" ht="16.5">
      <c r="A87" s="25">
        <v>9802119</v>
      </c>
      <c r="B87" s="26" t="s">
        <v>85</v>
      </c>
      <c r="C87" s="27">
        <v>61</v>
      </c>
      <c r="D87" s="27">
        <v>60</v>
      </c>
      <c r="E87" s="27">
        <v>60</v>
      </c>
      <c r="F87" s="27">
        <v>77</v>
      </c>
      <c r="G87" s="27">
        <v>60</v>
      </c>
      <c r="H87" s="45">
        <f t="shared" si="1"/>
        <v>63.6</v>
      </c>
    </row>
    <row r="88" spans="1:8" ht="16.5">
      <c r="A88" s="25">
        <v>9802120</v>
      </c>
      <c r="B88" s="26" t="s">
        <v>86</v>
      </c>
      <c r="C88" s="27">
        <v>61</v>
      </c>
      <c r="D88" s="27">
        <v>60</v>
      </c>
      <c r="E88" s="27">
        <v>60</v>
      </c>
      <c r="F88" s="27">
        <v>77</v>
      </c>
      <c r="G88" s="27">
        <v>60</v>
      </c>
      <c r="H88" s="45">
        <f t="shared" si="1"/>
        <v>63.6</v>
      </c>
    </row>
    <row r="89" spans="1:8" ht="16.5">
      <c r="A89" s="25">
        <v>9802121</v>
      </c>
      <c r="B89" s="26" t="s">
        <v>87</v>
      </c>
      <c r="C89" s="27">
        <v>60</v>
      </c>
      <c r="D89" s="27">
        <v>60</v>
      </c>
      <c r="E89" s="27">
        <v>60</v>
      </c>
      <c r="F89" s="27">
        <v>60</v>
      </c>
      <c r="G89" s="27">
        <v>60</v>
      </c>
      <c r="H89" s="45">
        <f t="shared" si="1"/>
        <v>60</v>
      </c>
    </row>
    <row r="90" spans="1:8" ht="16.5">
      <c r="A90" s="25">
        <v>9802122</v>
      </c>
      <c r="B90" s="26" t="s">
        <v>88</v>
      </c>
      <c r="C90" s="27">
        <v>61</v>
      </c>
      <c r="D90" s="27">
        <v>60</v>
      </c>
      <c r="E90" s="27">
        <v>60</v>
      </c>
      <c r="F90" s="27">
        <v>77</v>
      </c>
      <c r="G90" s="27">
        <v>60</v>
      </c>
      <c r="H90" s="45">
        <f t="shared" si="1"/>
        <v>63.6</v>
      </c>
    </row>
    <row r="91" spans="1:8" ht="16.5">
      <c r="A91" s="25">
        <v>9802123</v>
      </c>
      <c r="B91" s="26" t="s">
        <v>89</v>
      </c>
      <c r="C91" s="27">
        <v>61</v>
      </c>
      <c r="D91" s="27">
        <v>60</v>
      </c>
      <c r="E91" s="27">
        <v>60</v>
      </c>
      <c r="F91" s="27">
        <v>77</v>
      </c>
      <c r="G91" s="27">
        <v>60</v>
      </c>
      <c r="H91" s="45">
        <f t="shared" si="1"/>
        <v>63.6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G5" sqref="G5:G94"/>
    </sheetView>
  </sheetViews>
  <sheetFormatPr defaultColWidth="9.00390625" defaultRowHeight="16.5"/>
  <sheetData>
    <row r="1" ht="19.5">
      <c r="D1" s="19" t="s">
        <v>119</v>
      </c>
    </row>
    <row r="3" spans="1:7" ht="16.5">
      <c r="A3" s="20" t="s">
        <v>101</v>
      </c>
      <c r="B3" s="20" t="s">
        <v>102</v>
      </c>
      <c r="C3" s="21" t="s">
        <v>103</v>
      </c>
      <c r="D3" s="21" t="s">
        <v>104</v>
      </c>
      <c r="E3" s="21" t="s">
        <v>105</v>
      </c>
      <c r="F3" s="21" t="s">
        <v>106</v>
      </c>
      <c r="G3" s="21" t="s">
        <v>107</v>
      </c>
    </row>
    <row r="4" spans="1:7" ht="16.5">
      <c r="A4" s="22"/>
      <c r="B4" s="23"/>
      <c r="C4" s="24">
        <v>0.25</v>
      </c>
      <c r="D4" s="24">
        <v>0.25</v>
      </c>
      <c r="E4" s="24">
        <v>0.25</v>
      </c>
      <c r="F4" s="24">
        <v>0.25</v>
      </c>
      <c r="G4" s="24">
        <v>1</v>
      </c>
    </row>
    <row r="5" spans="1:7" ht="16.5">
      <c r="A5" s="28">
        <v>9315081</v>
      </c>
      <c r="B5" s="29" t="s">
        <v>108</v>
      </c>
      <c r="C5" s="32">
        <v>21</v>
      </c>
      <c r="D5" s="31">
        <v>24</v>
      </c>
      <c r="E5" s="31">
        <v>20</v>
      </c>
      <c r="F5" s="31">
        <v>14</v>
      </c>
      <c r="G5" s="31">
        <f>SUM(C5:F5)</f>
        <v>79</v>
      </c>
    </row>
    <row r="6" spans="1:7" ht="16.5">
      <c r="A6" s="25">
        <v>9515004</v>
      </c>
      <c r="B6" s="26" t="s">
        <v>111</v>
      </c>
      <c r="C6" s="27">
        <v>20</v>
      </c>
      <c r="D6" s="27">
        <v>21</v>
      </c>
      <c r="E6" s="27">
        <v>24</v>
      </c>
      <c r="F6" s="27">
        <v>15</v>
      </c>
      <c r="G6" s="31">
        <f aca="true" t="shared" si="0" ref="G6:G69">SUM(C6:F6)</f>
        <v>80</v>
      </c>
    </row>
    <row r="7" spans="1:7" ht="16.5">
      <c r="A7" s="25">
        <v>9515065</v>
      </c>
      <c r="B7" s="26" t="s">
        <v>110</v>
      </c>
      <c r="C7" s="27">
        <v>18</v>
      </c>
      <c r="D7" s="27">
        <v>15</v>
      </c>
      <c r="E7" s="27">
        <v>5</v>
      </c>
      <c r="F7" s="27">
        <v>16</v>
      </c>
      <c r="G7" s="31">
        <f t="shared" si="0"/>
        <v>54</v>
      </c>
    </row>
    <row r="8" spans="1:7" ht="16.5">
      <c r="A8" s="25">
        <v>9515069</v>
      </c>
      <c r="B8" s="26" t="s">
        <v>3</v>
      </c>
      <c r="C8" s="27">
        <v>20</v>
      </c>
      <c r="D8" s="27">
        <v>22</v>
      </c>
      <c r="E8" s="27">
        <v>5</v>
      </c>
      <c r="F8" s="27">
        <v>15</v>
      </c>
      <c r="G8" s="31">
        <f t="shared" si="0"/>
        <v>62</v>
      </c>
    </row>
    <row r="9" spans="1:7" ht="16.5">
      <c r="A9" s="25">
        <v>9515112</v>
      </c>
      <c r="B9" s="26" t="s">
        <v>4</v>
      </c>
      <c r="C9" s="27">
        <v>20</v>
      </c>
      <c r="D9" s="27">
        <v>23</v>
      </c>
      <c r="E9" s="27">
        <v>0</v>
      </c>
      <c r="F9" s="27">
        <v>15</v>
      </c>
      <c r="G9" s="31">
        <f t="shared" si="0"/>
        <v>58</v>
      </c>
    </row>
    <row r="10" spans="1:7" ht="16.5">
      <c r="A10" s="25">
        <v>9515138</v>
      </c>
      <c r="B10" s="26" t="s">
        <v>5</v>
      </c>
      <c r="C10" s="27">
        <v>20</v>
      </c>
      <c r="D10" s="27">
        <v>24</v>
      </c>
      <c r="E10" s="27">
        <v>23</v>
      </c>
      <c r="F10" s="27">
        <v>15</v>
      </c>
      <c r="G10" s="31">
        <f t="shared" si="0"/>
        <v>82</v>
      </c>
    </row>
    <row r="11" spans="1:7" ht="16.5">
      <c r="A11" s="25">
        <v>9515140</v>
      </c>
      <c r="B11" s="26" t="s">
        <v>6</v>
      </c>
      <c r="C11" s="27">
        <v>18</v>
      </c>
      <c r="D11" s="27">
        <v>18</v>
      </c>
      <c r="E11" s="27">
        <v>5</v>
      </c>
      <c r="F11" s="27">
        <v>15</v>
      </c>
      <c r="G11" s="31">
        <f t="shared" si="0"/>
        <v>56</v>
      </c>
    </row>
    <row r="12" spans="1:7" ht="16.5">
      <c r="A12" s="25">
        <v>9515152</v>
      </c>
      <c r="B12" s="26" t="s">
        <v>7</v>
      </c>
      <c r="C12" s="27">
        <v>0</v>
      </c>
      <c r="D12" s="27">
        <v>0</v>
      </c>
      <c r="E12" s="27">
        <v>0</v>
      </c>
      <c r="F12" s="27">
        <v>0</v>
      </c>
      <c r="G12" s="31">
        <f t="shared" si="0"/>
        <v>0</v>
      </c>
    </row>
    <row r="13" spans="1:7" ht="16.5">
      <c r="A13" s="25">
        <v>9715003</v>
      </c>
      <c r="B13" s="26" t="s">
        <v>8</v>
      </c>
      <c r="C13" s="27">
        <v>19</v>
      </c>
      <c r="D13" s="27">
        <v>16</v>
      </c>
      <c r="E13" s="27">
        <v>24</v>
      </c>
      <c r="F13" s="27">
        <v>17</v>
      </c>
      <c r="G13" s="31">
        <f t="shared" si="0"/>
        <v>76</v>
      </c>
    </row>
    <row r="14" spans="1:7" ht="16.5">
      <c r="A14" s="25">
        <v>9715005</v>
      </c>
      <c r="B14" s="26" t="s">
        <v>9</v>
      </c>
      <c r="C14" s="27">
        <v>20</v>
      </c>
      <c r="D14" s="27">
        <v>15</v>
      </c>
      <c r="E14" s="27">
        <v>10</v>
      </c>
      <c r="F14" s="27">
        <v>16</v>
      </c>
      <c r="G14" s="31">
        <f t="shared" si="0"/>
        <v>61</v>
      </c>
    </row>
    <row r="15" spans="1:7" ht="16.5">
      <c r="A15" s="25">
        <v>9715008</v>
      </c>
      <c r="B15" s="26" t="s">
        <v>10</v>
      </c>
      <c r="C15" s="27">
        <v>20</v>
      </c>
      <c r="D15" s="27">
        <v>10</v>
      </c>
      <c r="E15" s="27">
        <v>22</v>
      </c>
      <c r="F15" s="27">
        <v>18</v>
      </c>
      <c r="G15" s="31">
        <f t="shared" si="0"/>
        <v>70</v>
      </c>
    </row>
    <row r="16" spans="1:7" ht="16.5">
      <c r="A16" s="25">
        <v>9715011</v>
      </c>
      <c r="B16" s="26" t="s">
        <v>11</v>
      </c>
      <c r="C16" s="27">
        <v>20</v>
      </c>
      <c r="D16" s="27">
        <v>22</v>
      </c>
      <c r="E16" s="27">
        <v>10</v>
      </c>
      <c r="F16" s="27">
        <v>18</v>
      </c>
      <c r="G16" s="31">
        <f t="shared" si="0"/>
        <v>70</v>
      </c>
    </row>
    <row r="17" spans="1:7" ht="16.5">
      <c r="A17" s="25">
        <v>9715014</v>
      </c>
      <c r="B17" s="26" t="s">
        <v>12</v>
      </c>
      <c r="C17" s="27">
        <v>20</v>
      </c>
      <c r="D17" s="27">
        <v>24</v>
      </c>
      <c r="E17" s="27">
        <v>24</v>
      </c>
      <c r="F17" s="27">
        <v>17</v>
      </c>
      <c r="G17" s="31">
        <f t="shared" si="0"/>
        <v>85</v>
      </c>
    </row>
    <row r="18" spans="1:7" ht="16.5">
      <c r="A18" s="25">
        <v>9715017</v>
      </c>
      <c r="B18" s="26" t="s">
        <v>13</v>
      </c>
      <c r="C18" s="27">
        <v>24</v>
      </c>
      <c r="D18" s="27">
        <v>24</v>
      </c>
      <c r="E18" s="27">
        <v>13</v>
      </c>
      <c r="F18" s="27">
        <v>18</v>
      </c>
      <c r="G18" s="31">
        <f t="shared" si="0"/>
        <v>79</v>
      </c>
    </row>
    <row r="19" spans="1:7" ht="16.5">
      <c r="A19" s="25">
        <v>9715018</v>
      </c>
      <c r="B19" s="26" t="s">
        <v>14</v>
      </c>
      <c r="C19" s="27">
        <v>20</v>
      </c>
      <c r="D19" s="27">
        <v>24</v>
      </c>
      <c r="E19" s="27">
        <v>23</v>
      </c>
      <c r="F19" s="27">
        <v>15</v>
      </c>
      <c r="G19" s="31">
        <f t="shared" si="0"/>
        <v>82</v>
      </c>
    </row>
    <row r="20" spans="1:7" ht="16.5">
      <c r="A20" s="25">
        <v>9715019</v>
      </c>
      <c r="B20" s="26" t="s">
        <v>15</v>
      </c>
      <c r="C20" s="27">
        <v>20</v>
      </c>
      <c r="D20" s="27">
        <v>24</v>
      </c>
      <c r="E20" s="27">
        <v>24</v>
      </c>
      <c r="F20" s="27">
        <v>16</v>
      </c>
      <c r="G20" s="31">
        <f t="shared" si="0"/>
        <v>84</v>
      </c>
    </row>
    <row r="21" spans="1:7" ht="16.5">
      <c r="A21" s="25">
        <v>9715021</v>
      </c>
      <c r="B21" s="26" t="s">
        <v>16</v>
      </c>
      <c r="C21" s="27">
        <v>20</v>
      </c>
      <c r="D21" s="27">
        <v>24</v>
      </c>
      <c r="E21" s="27">
        <v>24</v>
      </c>
      <c r="F21" s="27">
        <v>17</v>
      </c>
      <c r="G21" s="31">
        <f t="shared" si="0"/>
        <v>85</v>
      </c>
    </row>
    <row r="22" spans="1:7" ht="16.5">
      <c r="A22" s="25">
        <v>9715022</v>
      </c>
      <c r="B22" s="26" t="s">
        <v>17</v>
      </c>
      <c r="C22" s="27">
        <v>20</v>
      </c>
      <c r="D22" s="27">
        <v>24</v>
      </c>
      <c r="E22" s="27">
        <v>24</v>
      </c>
      <c r="F22" s="27">
        <v>17</v>
      </c>
      <c r="G22" s="31">
        <f t="shared" si="0"/>
        <v>85</v>
      </c>
    </row>
    <row r="23" spans="1:7" ht="16.5">
      <c r="A23" s="25">
        <v>9715025</v>
      </c>
      <c r="B23" s="26" t="s">
        <v>18</v>
      </c>
      <c r="C23" s="27">
        <v>20</v>
      </c>
      <c r="D23" s="27">
        <v>8</v>
      </c>
      <c r="E23" s="27">
        <v>23</v>
      </c>
      <c r="F23" s="27">
        <v>15</v>
      </c>
      <c r="G23" s="31">
        <f t="shared" si="0"/>
        <v>66</v>
      </c>
    </row>
    <row r="24" spans="1:7" ht="16.5">
      <c r="A24" s="25">
        <v>9715026</v>
      </c>
      <c r="B24" s="26" t="s">
        <v>19</v>
      </c>
      <c r="C24" s="27">
        <v>20</v>
      </c>
      <c r="D24" s="27">
        <v>24</v>
      </c>
      <c r="E24" s="27">
        <v>24</v>
      </c>
      <c r="F24" s="27">
        <v>17</v>
      </c>
      <c r="G24" s="31">
        <f t="shared" si="0"/>
        <v>85</v>
      </c>
    </row>
    <row r="25" spans="1:7" ht="16.5">
      <c r="A25" s="25">
        <v>9715027</v>
      </c>
      <c r="B25" s="26" t="s">
        <v>20</v>
      </c>
      <c r="C25" s="27">
        <v>20</v>
      </c>
      <c r="D25" s="27">
        <v>13</v>
      </c>
      <c r="E25" s="27">
        <v>24</v>
      </c>
      <c r="F25" s="27">
        <v>16</v>
      </c>
      <c r="G25" s="31">
        <f t="shared" si="0"/>
        <v>73</v>
      </c>
    </row>
    <row r="26" spans="1:7" ht="16.5">
      <c r="A26" s="25">
        <v>9715029</v>
      </c>
      <c r="B26" s="26" t="s">
        <v>21</v>
      </c>
      <c r="C26" s="27">
        <v>20</v>
      </c>
      <c r="D26" s="27">
        <v>24</v>
      </c>
      <c r="E26" s="27">
        <v>24</v>
      </c>
      <c r="F26" s="27">
        <v>17</v>
      </c>
      <c r="G26" s="31">
        <f t="shared" si="0"/>
        <v>85</v>
      </c>
    </row>
    <row r="27" spans="1:7" ht="16.5">
      <c r="A27" s="25">
        <v>9715030</v>
      </c>
      <c r="B27" s="26" t="s">
        <v>22</v>
      </c>
      <c r="C27" s="27">
        <v>20</v>
      </c>
      <c r="D27" s="27">
        <v>24</v>
      </c>
      <c r="E27" s="27">
        <v>22</v>
      </c>
      <c r="F27" s="27">
        <v>18</v>
      </c>
      <c r="G27" s="31">
        <f t="shared" si="0"/>
        <v>84</v>
      </c>
    </row>
    <row r="28" spans="1:7" ht="16.5">
      <c r="A28" s="25">
        <v>9715033</v>
      </c>
      <c r="B28" s="26" t="s">
        <v>23</v>
      </c>
      <c r="C28" s="27">
        <v>20</v>
      </c>
      <c r="D28" s="27">
        <v>10</v>
      </c>
      <c r="E28" s="27">
        <v>24</v>
      </c>
      <c r="F28" s="27">
        <v>20</v>
      </c>
      <c r="G28" s="31">
        <f t="shared" si="0"/>
        <v>74</v>
      </c>
    </row>
    <row r="29" spans="1:7" ht="16.5">
      <c r="A29" s="25">
        <v>9715035</v>
      </c>
      <c r="B29" s="26" t="s">
        <v>24</v>
      </c>
      <c r="C29" s="27">
        <v>20</v>
      </c>
      <c r="D29" s="27">
        <v>24</v>
      </c>
      <c r="E29" s="27">
        <v>24</v>
      </c>
      <c r="F29" s="27">
        <v>17</v>
      </c>
      <c r="G29" s="31">
        <f t="shared" si="0"/>
        <v>85</v>
      </c>
    </row>
    <row r="30" spans="1:7" ht="16.5">
      <c r="A30" s="25">
        <v>9715039</v>
      </c>
      <c r="B30" s="26" t="s">
        <v>25</v>
      </c>
      <c r="C30" s="27">
        <v>20</v>
      </c>
      <c r="D30" s="27">
        <v>20</v>
      </c>
      <c r="E30" s="27">
        <v>20</v>
      </c>
      <c r="F30" s="27">
        <v>17</v>
      </c>
      <c r="G30" s="31">
        <f t="shared" si="0"/>
        <v>77</v>
      </c>
    </row>
    <row r="31" spans="1:7" ht="16.5">
      <c r="A31" s="25">
        <v>9715040</v>
      </c>
      <c r="B31" s="26" t="s">
        <v>26</v>
      </c>
      <c r="C31" s="27">
        <v>20</v>
      </c>
      <c r="D31" s="27">
        <v>15</v>
      </c>
      <c r="E31" s="27">
        <v>19</v>
      </c>
      <c r="F31" s="27">
        <v>18</v>
      </c>
      <c r="G31" s="31">
        <f t="shared" si="0"/>
        <v>72</v>
      </c>
    </row>
    <row r="32" spans="1:7" ht="16.5">
      <c r="A32" s="25">
        <v>9715041</v>
      </c>
      <c r="B32" s="26" t="s">
        <v>27</v>
      </c>
      <c r="C32" s="27">
        <v>20</v>
      </c>
      <c r="D32" s="27">
        <v>24</v>
      </c>
      <c r="E32" s="27">
        <v>24</v>
      </c>
      <c r="F32" s="27">
        <v>15</v>
      </c>
      <c r="G32" s="31">
        <f t="shared" si="0"/>
        <v>83</v>
      </c>
    </row>
    <row r="33" spans="1:7" ht="16.5">
      <c r="A33" s="25">
        <v>9715044</v>
      </c>
      <c r="B33" s="26" t="s">
        <v>28</v>
      </c>
      <c r="C33" s="27">
        <v>20</v>
      </c>
      <c r="D33" s="27">
        <v>24</v>
      </c>
      <c r="E33" s="27">
        <v>24</v>
      </c>
      <c r="F33" s="27">
        <v>17</v>
      </c>
      <c r="G33" s="31">
        <f t="shared" si="0"/>
        <v>85</v>
      </c>
    </row>
    <row r="34" spans="1:7" ht="16.5">
      <c r="A34" s="25">
        <v>9715050</v>
      </c>
      <c r="B34" s="26" t="s">
        <v>29</v>
      </c>
      <c r="C34" s="27">
        <v>20</v>
      </c>
      <c r="D34" s="27">
        <v>24</v>
      </c>
      <c r="E34" s="27">
        <v>24</v>
      </c>
      <c r="F34" s="27">
        <v>17</v>
      </c>
      <c r="G34" s="31">
        <f t="shared" si="0"/>
        <v>85</v>
      </c>
    </row>
    <row r="35" spans="1:7" ht="16.5">
      <c r="A35" s="25">
        <v>9715055</v>
      </c>
      <c r="B35" s="26" t="s">
        <v>30</v>
      </c>
      <c r="C35" s="27">
        <v>20</v>
      </c>
      <c r="D35" s="27">
        <v>24</v>
      </c>
      <c r="E35" s="27">
        <v>24</v>
      </c>
      <c r="F35" s="27">
        <v>15</v>
      </c>
      <c r="G35" s="31">
        <f t="shared" si="0"/>
        <v>83</v>
      </c>
    </row>
    <row r="36" spans="1:7" ht="16.5">
      <c r="A36" s="25">
        <v>9715056</v>
      </c>
      <c r="B36" s="26" t="s">
        <v>31</v>
      </c>
      <c r="C36" s="27">
        <v>13</v>
      </c>
      <c r="D36" s="27">
        <v>0</v>
      </c>
      <c r="E36" s="27">
        <v>0</v>
      </c>
      <c r="F36" s="27">
        <v>17</v>
      </c>
      <c r="G36" s="31">
        <f t="shared" si="0"/>
        <v>30</v>
      </c>
    </row>
    <row r="37" spans="1:7" ht="16.5">
      <c r="A37" s="25">
        <v>9715057</v>
      </c>
      <c r="B37" s="26" t="s">
        <v>32</v>
      </c>
      <c r="C37" s="27">
        <v>20</v>
      </c>
      <c r="D37" s="27">
        <v>24</v>
      </c>
      <c r="E37" s="27">
        <v>24</v>
      </c>
      <c r="F37" s="27">
        <v>17</v>
      </c>
      <c r="G37" s="31">
        <f t="shared" si="0"/>
        <v>85</v>
      </c>
    </row>
    <row r="38" spans="1:7" ht="16.5">
      <c r="A38" s="25">
        <v>9715061</v>
      </c>
      <c r="B38" s="26" t="s">
        <v>33</v>
      </c>
      <c r="C38" s="27">
        <v>20</v>
      </c>
      <c r="D38" s="27">
        <v>24</v>
      </c>
      <c r="E38" s="27">
        <v>24</v>
      </c>
      <c r="F38" s="27">
        <v>17</v>
      </c>
      <c r="G38" s="31">
        <f t="shared" si="0"/>
        <v>85</v>
      </c>
    </row>
    <row r="39" spans="1:7" ht="16.5">
      <c r="A39" s="25">
        <v>9715063</v>
      </c>
      <c r="B39" s="26" t="s">
        <v>34</v>
      </c>
      <c r="C39" s="27">
        <v>20</v>
      </c>
      <c r="D39" s="27">
        <v>24</v>
      </c>
      <c r="E39" s="27">
        <v>24</v>
      </c>
      <c r="F39" s="27">
        <v>18</v>
      </c>
      <c r="G39" s="31">
        <f t="shared" si="0"/>
        <v>86</v>
      </c>
    </row>
    <row r="40" spans="1:7" ht="16.5">
      <c r="A40" s="25">
        <v>9715067</v>
      </c>
      <c r="B40" s="26" t="s">
        <v>35</v>
      </c>
      <c r="C40" s="27">
        <v>20</v>
      </c>
      <c r="D40" s="27">
        <v>24</v>
      </c>
      <c r="E40" s="27">
        <v>24</v>
      </c>
      <c r="F40" s="27">
        <v>17</v>
      </c>
      <c r="G40" s="31">
        <f t="shared" si="0"/>
        <v>85</v>
      </c>
    </row>
    <row r="41" spans="1:7" ht="16.5">
      <c r="A41" s="25">
        <v>9715069</v>
      </c>
      <c r="B41" s="26" t="s">
        <v>36</v>
      </c>
      <c r="C41" s="27">
        <v>20</v>
      </c>
      <c r="D41" s="27">
        <v>22</v>
      </c>
      <c r="E41" s="27">
        <v>24</v>
      </c>
      <c r="F41" s="27">
        <v>17</v>
      </c>
      <c r="G41" s="31">
        <f t="shared" si="0"/>
        <v>83</v>
      </c>
    </row>
    <row r="42" spans="1:7" ht="16.5">
      <c r="A42" s="25">
        <v>9715070</v>
      </c>
      <c r="B42" s="26" t="s">
        <v>37</v>
      </c>
      <c r="C42" s="27">
        <v>20</v>
      </c>
      <c r="D42" s="27">
        <v>24</v>
      </c>
      <c r="E42" s="27">
        <v>24</v>
      </c>
      <c r="F42" s="27">
        <v>17</v>
      </c>
      <c r="G42" s="31">
        <f t="shared" si="0"/>
        <v>85</v>
      </c>
    </row>
    <row r="43" spans="1:7" ht="16.5">
      <c r="A43" s="25">
        <v>9715072</v>
      </c>
      <c r="B43" s="26" t="s">
        <v>38</v>
      </c>
      <c r="C43" s="27"/>
      <c r="D43" s="27"/>
      <c r="E43" s="27"/>
      <c r="F43" s="27"/>
      <c r="G43" s="31">
        <f t="shared" si="0"/>
        <v>0</v>
      </c>
    </row>
    <row r="44" spans="1:7" ht="16.5">
      <c r="A44" s="25">
        <v>9715073</v>
      </c>
      <c r="B44" s="26" t="s">
        <v>39</v>
      </c>
      <c r="C44" s="27">
        <v>20</v>
      </c>
      <c r="D44" s="27">
        <v>24</v>
      </c>
      <c r="E44" s="27">
        <v>22</v>
      </c>
      <c r="F44" s="27">
        <v>18</v>
      </c>
      <c r="G44" s="31">
        <f t="shared" si="0"/>
        <v>84</v>
      </c>
    </row>
    <row r="45" spans="1:7" ht="16.5">
      <c r="A45" s="25">
        <v>9715076</v>
      </c>
      <c r="B45" s="26" t="s">
        <v>40</v>
      </c>
      <c r="C45" s="27">
        <v>20</v>
      </c>
      <c r="D45" s="27">
        <v>24</v>
      </c>
      <c r="E45" s="27">
        <v>24</v>
      </c>
      <c r="F45" s="27">
        <v>17</v>
      </c>
      <c r="G45" s="31">
        <f t="shared" si="0"/>
        <v>85</v>
      </c>
    </row>
    <row r="46" spans="1:7" ht="16.5">
      <c r="A46" s="25">
        <v>9715077</v>
      </c>
      <c r="B46" s="26" t="s">
        <v>41</v>
      </c>
      <c r="C46" s="27">
        <v>20</v>
      </c>
      <c r="D46" s="27">
        <v>17</v>
      </c>
      <c r="E46" s="27">
        <v>24</v>
      </c>
      <c r="F46" s="27">
        <v>18</v>
      </c>
      <c r="G46" s="31">
        <f t="shared" si="0"/>
        <v>79</v>
      </c>
    </row>
    <row r="47" spans="1:7" ht="16.5">
      <c r="A47" s="25">
        <v>9715082</v>
      </c>
      <c r="B47" s="26" t="s">
        <v>42</v>
      </c>
      <c r="C47" s="27">
        <v>18</v>
      </c>
      <c r="D47" s="27">
        <v>24</v>
      </c>
      <c r="E47" s="27">
        <v>23</v>
      </c>
      <c r="F47" s="27">
        <v>18</v>
      </c>
      <c r="G47" s="31">
        <f t="shared" si="0"/>
        <v>83</v>
      </c>
    </row>
    <row r="48" spans="1:7" ht="16.5">
      <c r="A48" s="25">
        <v>9715084</v>
      </c>
      <c r="B48" s="26" t="s">
        <v>43</v>
      </c>
      <c r="C48" s="27">
        <v>20</v>
      </c>
      <c r="D48" s="27">
        <v>24</v>
      </c>
      <c r="E48" s="27">
        <v>24</v>
      </c>
      <c r="F48" s="27">
        <v>16</v>
      </c>
      <c r="G48" s="31">
        <f t="shared" si="0"/>
        <v>84</v>
      </c>
    </row>
    <row r="49" spans="1:7" ht="16.5">
      <c r="A49" s="25">
        <v>9715085</v>
      </c>
      <c r="B49" s="26" t="s">
        <v>44</v>
      </c>
      <c r="C49" s="27">
        <v>20</v>
      </c>
      <c r="D49" s="27">
        <v>24</v>
      </c>
      <c r="E49" s="27">
        <v>24</v>
      </c>
      <c r="F49" s="27">
        <v>19</v>
      </c>
      <c r="G49" s="31">
        <f t="shared" si="0"/>
        <v>87</v>
      </c>
    </row>
    <row r="50" spans="1:7" ht="16.5">
      <c r="A50" s="25">
        <v>9715086</v>
      </c>
      <c r="B50" s="26" t="s">
        <v>45</v>
      </c>
      <c r="C50" s="27">
        <v>20</v>
      </c>
      <c r="D50" s="27">
        <v>0</v>
      </c>
      <c r="E50" s="27">
        <v>23</v>
      </c>
      <c r="F50" s="27">
        <v>16</v>
      </c>
      <c r="G50" s="31">
        <f t="shared" si="0"/>
        <v>59</v>
      </c>
    </row>
    <row r="51" spans="1:7" ht="16.5">
      <c r="A51" s="25">
        <v>9715087</v>
      </c>
      <c r="B51" s="26" t="s">
        <v>46</v>
      </c>
      <c r="C51" s="27">
        <v>23</v>
      </c>
      <c r="D51" s="27">
        <v>18</v>
      </c>
      <c r="E51" s="27">
        <v>5</v>
      </c>
      <c r="F51" s="27">
        <v>18</v>
      </c>
      <c r="G51" s="31">
        <f t="shared" si="0"/>
        <v>64</v>
      </c>
    </row>
    <row r="52" spans="1:7" ht="16.5">
      <c r="A52" s="25">
        <v>9715089</v>
      </c>
      <c r="B52" s="26" t="s">
        <v>47</v>
      </c>
      <c r="C52" s="27">
        <v>20</v>
      </c>
      <c r="D52" s="27">
        <v>24</v>
      </c>
      <c r="E52" s="27">
        <v>24</v>
      </c>
      <c r="F52" s="27">
        <v>19</v>
      </c>
      <c r="G52" s="31">
        <f t="shared" si="0"/>
        <v>87</v>
      </c>
    </row>
    <row r="53" spans="1:7" ht="16.5">
      <c r="A53" s="25">
        <v>9715094</v>
      </c>
      <c r="B53" s="26" t="s">
        <v>48</v>
      </c>
      <c r="C53" s="27">
        <v>20</v>
      </c>
      <c r="D53" s="27">
        <v>24</v>
      </c>
      <c r="E53" s="27">
        <v>24</v>
      </c>
      <c r="F53" s="27">
        <v>17</v>
      </c>
      <c r="G53" s="31">
        <f t="shared" si="0"/>
        <v>85</v>
      </c>
    </row>
    <row r="54" spans="1:7" ht="16.5">
      <c r="A54" s="25">
        <v>9715096</v>
      </c>
      <c r="B54" s="26" t="s">
        <v>49</v>
      </c>
      <c r="C54" s="27">
        <v>20</v>
      </c>
      <c r="D54" s="27">
        <v>0</v>
      </c>
      <c r="E54" s="27">
        <v>22</v>
      </c>
      <c r="F54" s="27">
        <v>10</v>
      </c>
      <c r="G54" s="31">
        <f t="shared" si="0"/>
        <v>52</v>
      </c>
    </row>
    <row r="55" spans="1:7" ht="16.5">
      <c r="A55" s="25">
        <v>9715097</v>
      </c>
      <c r="B55" s="26" t="s">
        <v>50</v>
      </c>
      <c r="C55" s="27">
        <v>20</v>
      </c>
      <c r="D55" s="27">
        <v>24</v>
      </c>
      <c r="E55" s="27">
        <v>24</v>
      </c>
      <c r="F55" s="27">
        <v>17</v>
      </c>
      <c r="G55" s="31">
        <f t="shared" si="0"/>
        <v>85</v>
      </c>
    </row>
    <row r="56" spans="1:7" ht="16.5">
      <c r="A56" s="25">
        <v>9715101</v>
      </c>
      <c r="B56" s="26" t="s">
        <v>51</v>
      </c>
      <c r="C56" s="27">
        <v>20</v>
      </c>
      <c r="D56" s="27">
        <v>18</v>
      </c>
      <c r="E56" s="27">
        <v>0</v>
      </c>
      <c r="F56" s="27">
        <v>18</v>
      </c>
      <c r="G56" s="31">
        <f t="shared" si="0"/>
        <v>56</v>
      </c>
    </row>
    <row r="57" spans="1:7" ht="16.5">
      <c r="A57" s="25">
        <v>9715102</v>
      </c>
      <c r="B57" s="26" t="s">
        <v>52</v>
      </c>
      <c r="C57" s="27">
        <v>20</v>
      </c>
      <c r="D57" s="27">
        <v>22</v>
      </c>
      <c r="E57" s="27">
        <v>24</v>
      </c>
      <c r="F57" s="27">
        <v>15</v>
      </c>
      <c r="G57" s="31">
        <f t="shared" si="0"/>
        <v>81</v>
      </c>
    </row>
    <row r="58" spans="1:7" ht="16.5">
      <c r="A58" s="25">
        <v>9715104</v>
      </c>
      <c r="B58" s="26" t="s">
        <v>53</v>
      </c>
      <c r="C58" s="27">
        <v>20</v>
      </c>
      <c r="D58" s="27">
        <v>24</v>
      </c>
      <c r="E58" s="27">
        <v>24</v>
      </c>
      <c r="F58" s="27">
        <v>15</v>
      </c>
      <c r="G58" s="31">
        <f t="shared" si="0"/>
        <v>83</v>
      </c>
    </row>
    <row r="59" spans="1:7" ht="16.5">
      <c r="A59" s="25">
        <v>9715105</v>
      </c>
      <c r="B59" s="26" t="s">
        <v>54</v>
      </c>
      <c r="C59" s="27">
        <v>20</v>
      </c>
      <c r="D59" s="27">
        <v>24</v>
      </c>
      <c r="E59" s="27">
        <v>24</v>
      </c>
      <c r="F59" s="27">
        <v>17</v>
      </c>
      <c r="G59" s="31">
        <f t="shared" si="0"/>
        <v>85</v>
      </c>
    </row>
    <row r="60" spans="1:7" ht="16.5">
      <c r="A60" s="25">
        <v>9715106</v>
      </c>
      <c r="B60" s="26" t="s">
        <v>55</v>
      </c>
      <c r="C60" s="27">
        <v>18</v>
      </c>
      <c r="D60" s="27">
        <v>0</v>
      </c>
      <c r="E60" s="27">
        <v>23</v>
      </c>
      <c r="F60" s="27">
        <v>17</v>
      </c>
      <c r="G60" s="31">
        <f t="shared" si="0"/>
        <v>58</v>
      </c>
    </row>
    <row r="61" spans="1:7" ht="16.5">
      <c r="A61" s="25">
        <v>9715108</v>
      </c>
      <c r="B61" s="26" t="s">
        <v>56</v>
      </c>
      <c r="C61" s="27">
        <v>20</v>
      </c>
      <c r="D61" s="27">
        <v>12</v>
      </c>
      <c r="E61" s="27">
        <v>24</v>
      </c>
      <c r="F61" s="27">
        <v>19</v>
      </c>
      <c r="G61" s="31">
        <f t="shared" si="0"/>
        <v>75</v>
      </c>
    </row>
    <row r="62" spans="1:7" ht="16.5">
      <c r="A62" s="25">
        <v>9715111</v>
      </c>
      <c r="B62" s="26" t="s">
        <v>57</v>
      </c>
      <c r="C62" s="27">
        <v>20</v>
      </c>
      <c r="D62" s="27">
        <v>24</v>
      </c>
      <c r="E62" s="27">
        <v>24</v>
      </c>
      <c r="F62" s="27">
        <v>17</v>
      </c>
      <c r="G62" s="31">
        <f t="shared" si="0"/>
        <v>85</v>
      </c>
    </row>
    <row r="63" spans="1:7" ht="16.5">
      <c r="A63" s="25">
        <v>9715115</v>
      </c>
      <c r="B63" s="26" t="s">
        <v>58</v>
      </c>
      <c r="C63" s="27">
        <v>20</v>
      </c>
      <c r="D63" s="27">
        <v>24</v>
      </c>
      <c r="E63" s="27">
        <v>24</v>
      </c>
      <c r="F63" s="27">
        <v>20</v>
      </c>
      <c r="G63" s="31">
        <f t="shared" si="0"/>
        <v>88</v>
      </c>
    </row>
    <row r="64" spans="1:7" ht="16.5">
      <c r="A64" s="25">
        <v>9715116</v>
      </c>
      <c r="B64" s="26" t="s">
        <v>59</v>
      </c>
      <c r="C64" s="27">
        <v>20</v>
      </c>
      <c r="D64" s="27">
        <v>24</v>
      </c>
      <c r="E64" s="27">
        <v>23</v>
      </c>
      <c r="F64" s="27">
        <v>17</v>
      </c>
      <c r="G64" s="31">
        <f t="shared" si="0"/>
        <v>84</v>
      </c>
    </row>
    <row r="65" spans="1:7" ht="16.5">
      <c r="A65" s="25">
        <v>9715117</v>
      </c>
      <c r="B65" s="26" t="s">
        <v>60</v>
      </c>
      <c r="C65" s="27">
        <v>20</v>
      </c>
      <c r="D65" s="27">
        <v>10</v>
      </c>
      <c r="E65" s="27">
        <v>22</v>
      </c>
      <c r="F65" s="27">
        <v>17</v>
      </c>
      <c r="G65" s="31">
        <f t="shared" si="0"/>
        <v>69</v>
      </c>
    </row>
    <row r="66" spans="1:7" ht="16.5">
      <c r="A66" s="25">
        <v>9715118</v>
      </c>
      <c r="B66" s="26" t="s">
        <v>61</v>
      </c>
      <c r="C66" s="27">
        <v>20</v>
      </c>
      <c r="D66" s="27">
        <v>24</v>
      </c>
      <c r="E66" s="27">
        <v>24</v>
      </c>
      <c r="F66" s="27">
        <v>15</v>
      </c>
      <c r="G66" s="31">
        <f t="shared" si="0"/>
        <v>83</v>
      </c>
    </row>
    <row r="67" spans="1:7" ht="16.5">
      <c r="A67" s="25">
        <v>9715119</v>
      </c>
      <c r="B67" s="26" t="s">
        <v>62</v>
      </c>
      <c r="C67" s="27">
        <v>20</v>
      </c>
      <c r="D67" s="27">
        <v>24</v>
      </c>
      <c r="E67" s="27">
        <v>24</v>
      </c>
      <c r="F67" s="27">
        <v>15</v>
      </c>
      <c r="G67" s="31">
        <f t="shared" si="0"/>
        <v>83</v>
      </c>
    </row>
    <row r="68" spans="1:7" ht="16.5">
      <c r="A68" s="25">
        <v>9715120</v>
      </c>
      <c r="B68" s="26" t="s">
        <v>63</v>
      </c>
      <c r="C68" s="27">
        <v>20</v>
      </c>
      <c r="D68" s="27">
        <v>24</v>
      </c>
      <c r="E68" s="27">
        <v>23</v>
      </c>
      <c r="F68" s="27">
        <v>17</v>
      </c>
      <c r="G68" s="31">
        <f t="shared" si="0"/>
        <v>84</v>
      </c>
    </row>
    <row r="69" spans="1:7" ht="16.5">
      <c r="A69" s="25">
        <v>9715123</v>
      </c>
      <c r="B69" s="26" t="s">
        <v>64</v>
      </c>
      <c r="C69" s="27">
        <v>0</v>
      </c>
      <c r="D69" s="27">
        <v>0</v>
      </c>
      <c r="E69" s="27">
        <v>0</v>
      </c>
      <c r="F69" s="27">
        <v>0</v>
      </c>
      <c r="G69" s="31">
        <f t="shared" si="0"/>
        <v>0</v>
      </c>
    </row>
    <row r="70" spans="1:7" ht="16.5">
      <c r="A70" s="25">
        <v>9715125</v>
      </c>
      <c r="B70" s="26" t="s">
        <v>65</v>
      </c>
      <c r="C70" s="27"/>
      <c r="D70" s="27"/>
      <c r="E70" s="27"/>
      <c r="F70" s="27"/>
      <c r="G70" s="31">
        <f aca="true" t="shared" si="1" ref="G70:G100">SUM(C70:F70)</f>
        <v>0</v>
      </c>
    </row>
    <row r="71" spans="1:7" ht="16.5">
      <c r="A71" s="25">
        <v>9715128</v>
      </c>
      <c r="B71" s="26" t="s">
        <v>66</v>
      </c>
      <c r="C71" s="27">
        <v>18</v>
      </c>
      <c r="D71" s="27">
        <v>18</v>
      </c>
      <c r="E71" s="27">
        <v>24</v>
      </c>
      <c r="F71" s="27">
        <v>15</v>
      </c>
      <c r="G71" s="31">
        <f t="shared" si="1"/>
        <v>75</v>
      </c>
    </row>
    <row r="72" spans="1:7" ht="16.5">
      <c r="A72" s="25">
        <v>9802101</v>
      </c>
      <c r="B72" s="26" t="s">
        <v>67</v>
      </c>
      <c r="C72" s="27">
        <v>20</v>
      </c>
      <c r="D72" s="27">
        <v>24</v>
      </c>
      <c r="E72" s="27">
        <v>24</v>
      </c>
      <c r="F72" s="27">
        <v>17</v>
      </c>
      <c r="G72" s="31">
        <f t="shared" si="1"/>
        <v>85</v>
      </c>
    </row>
    <row r="73" spans="1:7" ht="16.5">
      <c r="A73" s="25">
        <v>9802102</v>
      </c>
      <c r="B73" s="26" t="s">
        <v>68</v>
      </c>
      <c r="C73" s="27">
        <v>20</v>
      </c>
      <c r="D73" s="27">
        <v>24</v>
      </c>
      <c r="E73" s="27">
        <v>24</v>
      </c>
      <c r="F73" s="27">
        <v>17</v>
      </c>
      <c r="G73" s="31">
        <f t="shared" si="1"/>
        <v>85</v>
      </c>
    </row>
    <row r="74" spans="1:7" ht="16.5">
      <c r="A74" s="25">
        <v>9802103</v>
      </c>
      <c r="B74" s="26" t="s">
        <v>69</v>
      </c>
      <c r="C74" s="27">
        <v>20</v>
      </c>
      <c r="D74" s="27">
        <v>24</v>
      </c>
      <c r="E74" s="27">
        <v>24</v>
      </c>
      <c r="F74" s="27">
        <v>17</v>
      </c>
      <c r="G74" s="31">
        <f t="shared" si="1"/>
        <v>85</v>
      </c>
    </row>
    <row r="75" spans="1:7" ht="16.5">
      <c r="A75" s="25">
        <v>9802104</v>
      </c>
      <c r="B75" s="26" t="s">
        <v>70</v>
      </c>
      <c r="C75" s="27">
        <v>20</v>
      </c>
      <c r="D75" s="27">
        <v>24</v>
      </c>
      <c r="E75" s="27">
        <v>10</v>
      </c>
      <c r="F75" s="27">
        <v>15</v>
      </c>
      <c r="G75" s="31">
        <f t="shared" si="1"/>
        <v>69</v>
      </c>
    </row>
    <row r="76" spans="1:7" ht="16.5">
      <c r="A76" s="25">
        <v>9802105</v>
      </c>
      <c r="B76" s="26" t="s">
        <v>71</v>
      </c>
      <c r="C76" s="27">
        <v>20</v>
      </c>
      <c r="D76" s="27">
        <v>24</v>
      </c>
      <c r="E76" s="27">
        <v>24</v>
      </c>
      <c r="F76" s="27">
        <v>20</v>
      </c>
      <c r="G76" s="31">
        <f t="shared" si="1"/>
        <v>88</v>
      </c>
    </row>
    <row r="77" spans="1:7" ht="16.5">
      <c r="A77" s="25">
        <v>9802106</v>
      </c>
      <c r="B77" s="26" t="s">
        <v>72</v>
      </c>
      <c r="C77" s="27">
        <v>20</v>
      </c>
      <c r="D77" s="27">
        <v>24</v>
      </c>
      <c r="E77" s="27">
        <v>24</v>
      </c>
      <c r="F77" s="27">
        <v>16</v>
      </c>
      <c r="G77" s="31">
        <f t="shared" si="1"/>
        <v>84</v>
      </c>
    </row>
    <row r="78" spans="1:7" ht="16.5">
      <c r="A78" s="25">
        <v>9802107</v>
      </c>
      <c r="B78" s="26" t="s">
        <v>73</v>
      </c>
      <c r="C78" s="27">
        <v>20</v>
      </c>
      <c r="D78" s="27">
        <v>21</v>
      </c>
      <c r="E78" s="27">
        <v>24</v>
      </c>
      <c r="F78" s="27">
        <v>10</v>
      </c>
      <c r="G78" s="31">
        <f t="shared" si="1"/>
        <v>75</v>
      </c>
    </row>
    <row r="79" spans="1:7" ht="16.5">
      <c r="A79" s="25">
        <v>9802108</v>
      </c>
      <c r="B79" s="26" t="s">
        <v>74</v>
      </c>
      <c r="C79" s="27">
        <v>20</v>
      </c>
      <c r="D79" s="27">
        <v>3</v>
      </c>
      <c r="E79" s="27">
        <v>23</v>
      </c>
      <c r="F79" s="27">
        <v>18</v>
      </c>
      <c r="G79" s="31">
        <f t="shared" si="1"/>
        <v>64</v>
      </c>
    </row>
    <row r="80" spans="1:7" ht="16.5">
      <c r="A80" s="25">
        <v>9802109</v>
      </c>
      <c r="B80" s="26" t="s">
        <v>75</v>
      </c>
      <c r="C80" s="27">
        <v>20</v>
      </c>
      <c r="D80" s="27">
        <v>24</v>
      </c>
      <c r="E80" s="27">
        <v>24</v>
      </c>
      <c r="F80" s="27">
        <v>18</v>
      </c>
      <c r="G80" s="31">
        <f t="shared" si="1"/>
        <v>86</v>
      </c>
    </row>
    <row r="81" spans="1:7" ht="16.5">
      <c r="A81" s="25">
        <v>9802110</v>
      </c>
      <c r="B81" s="26" t="s">
        <v>76</v>
      </c>
      <c r="C81" s="27">
        <v>20</v>
      </c>
      <c r="D81" s="27">
        <v>23</v>
      </c>
      <c r="E81" s="27">
        <v>24</v>
      </c>
      <c r="F81" s="27">
        <v>16</v>
      </c>
      <c r="G81" s="31">
        <f t="shared" si="1"/>
        <v>83</v>
      </c>
    </row>
    <row r="82" spans="1:7" ht="16.5">
      <c r="A82" s="25">
        <v>9802111</v>
      </c>
      <c r="B82" s="26" t="s">
        <v>77</v>
      </c>
      <c r="C82" s="27">
        <v>20</v>
      </c>
      <c r="D82" s="27">
        <v>23</v>
      </c>
      <c r="E82" s="27">
        <v>24</v>
      </c>
      <c r="F82" s="27">
        <v>17</v>
      </c>
      <c r="G82" s="31">
        <f t="shared" si="1"/>
        <v>84</v>
      </c>
    </row>
    <row r="83" spans="1:7" ht="16.5">
      <c r="A83" s="25">
        <v>9802112</v>
      </c>
      <c r="B83" s="26" t="s">
        <v>78</v>
      </c>
      <c r="C83" s="27">
        <v>20</v>
      </c>
      <c r="D83" s="27">
        <v>21</v>
      </c>
      <c r="E83" s="27">
        <v>24</v>
      </c>
      <c r="F83" s="27">
        <v>19</v>
      </c>
      <c r="G83" s="31">
        <f t="shared" si="1"/>
        <v>84</v>
      </c>
    </row>
    <row r="84" spans="1:7" ht="16.5">
      <c r="A84" s="25">
        <v>9802113</v>
      </c>
      <c r="B84" s="26" t="s">
        <v>79</v>
      </c>
      <c r="C84" s="27">
        <v>24</v>
      </c>
      <c r="D84" s="27">
        <v>21</v>
      </c>
      <c r="E84" s="27">
        <v>24</v>
      </c>
      <c r="F84" s="27">
        <v>17</v>
      </c>
      <c r="G84" s="31">
        <f t="shared" si="1"/>
        <v>86</v>
      </c>
    </row>
    <row r="85" spans="1:7" ht="16.5">
      <c r="A85" s="25">
        <v>9802114</v>
      </c>
      <c r="B85" s="26" t="s">
        <v>80</v>
      </c>
      <c r="C85" s="27">
        <v>22</v>
      </c>
      <c r="D85" s="27">
        <v>24</v>
      </c>
      <c r="E85" s="27">
        <v>24</v>
      </c>
      <c r="F85" s="27">
        <v>18</v>
      </c>
      <c r="G85" s="31">
        <f t="shared" si="1"/>
        <v>88</v>
      </c>
    </row>
    <row r="86" spans="1:7" ht="16.5">
      <c r="A86" s="25">
        <v>9802115</v>
      </c>
      <c r="B86" s="26" t="s">
        <v>81</v>
      </c>
      <c r="C86" s="27">
        <v>21</v>
      </c>
      <c r="D86" s="27">
        <v>21</v>
      </c>
      <c r="E86" s="27">
        <v>24</v>
      </c>
      <c r="F86" s="27">
        <v>19</v>
      </c>
      <c r="G86" s="31">
        <f t="shared" si="1"/>
        <v>85</v>
      </c>
    </row>
    <row r="87" spans="1:7" ht="16.5">
      <c r="A87" s="25">
        <v>9802116</v>
      </c>
      <c r="B87" s="26" t="s">
        <v>82</v>
      </c>
      <c r="C87" s="27">
        <v>21</v>
      </c>
      <c r="D87" s="27">
        <v>21</v>
      </c>
      <c r="E87" s="27">
        <v>23</v>
      </c>
      <c r="F87" s="27">
        <v>11</v>
      </c>
      <c r="G87" s="31">
        <f t="shared" si="1"/>
        <v>76</v>
      </c>
    </row>
    <row r="88" spans="1:7" ht="16.5">
      <c r="A88" s="25">
        <v>9802117</v>
      </c>
      <c r="B88" s="26" t="s">
        <v>83</v>
      </c>
      <c r="C88" s="27">
        <v>21</v>
      </c>
      <c r="D88" s="27">
        <v>21</v>
      </c>
      <c r="E88" s="27">
        <v>24</v>
      </c>
      <c r="F88" s="27">
        <v>17</v>
      </c>
      <c r="G88" s="31">
        <f t="shared" si="1"/>
        <v>83</v>
      </c>
    </row>
    <row r="89" spans="1:7" ht="16.5">
      <c r="A89" s="25">
        <v>9802118</v>
      </c>
      <c r="B89" s="26" t="s">
        <v>84</v>
      </c>
      <c r="C89" s="27">
        <v>20</v>
      </c>
      <c r="D89" s="27">
        <v>22</v>
      </c>
      <c r="E89" s="27">
        <v>24</v>
      </c>
      <c r="F89" s="27">
        <v>17</v>
      </c>
      <c r="G89" s="31">
        <f t="shared" si="1"/>
        <v>83</v>
      </c>
    </row>
    <row r="90" spans="1:7" ht="16.5">
      <c r="A90" s="25">
        <v>9802119</v>
      </c>
      <c r="B90" s="26" t="s">
        <v>85</v>
      </c>
      <c r="C90" s="27">
        <v>20</v>
      </c>
      <c r="D90" s="27">
        <v>21</v>
      </c>
      <c r="E90" s="27">
        <v>24</v>
      </c>
      <c r="F90" s="27">
        <v>15</v>
      </c>
      <c r="G90" s="31">
        <f t="shared" si="1"/>
        <v>80</v>
      </c>
    </row>
    <row r="91" spans="1:7" ht="16.5">
      <c r="A91" s="25">
        <v>9802120</v>
      </c>
      <c r="B91" s="26" t="s">
        <v>86</v>
      </c>
      <c r="C91" s="27">
        <v>20</v>
      </c>
      <c r="D91" s="27">
        <v>21</v>
      </c>
      <c r="E91" s="27">
        <v>24</v>
      </c>
      <c r="F91" s="27">
        <v>17</v>
      </c>
      <c r="G91" s="31">
        <f t="shared" si="1"/>
        <v>82</v>
      </c>
    </row>
    <row r="92" spans="1:7" ht="16.5">
      <c r="A92" s="25">
        <v>9802121</v>
      </c>
      <c r="B92" s="26" t="s">
        <v>87</v>
      </c>
      <c r="C92" s="27"/>
      <c r="D92" s="27"/>
      <c r="E92" s="27"/>
      <c r="F92" s="27"/>
      <c r="G92" s="31">
        <f t="shared" si="1"/>
        <v>0</v>
      </c>
    </row>
    <row r="93" spans="1:7" ht="16.5">
      <c r="A93" s="25">
        <v>9802122</v>
      </c>
      <c r="B93" s="26" t="s">
        <v>88</v>
      </c>
      <c r="C93" s="27">
        <v>20</v>
      </c>
      <c r="D93" s="27">
        <v>24</v>
      </c>
      <c r="E93" s="27">
        <v>24</v>
      </c>
      <c r="F93" s="27">
        <v>18</v>
      </c>
      <c r="G93" s="31">
        <f t="shared" si="1"/>
        <v>86</v>
      </c>
    </row>
    <row r="94" spans="1:7" ht="16.5">
      <c r="A94" s="25">
        <v>9802123</v>
      </c>
      <c r="B94" s="26" t="s">
        <v>89</v>
      </c>
      <c r="C94" s="27">
        <v>20</v>
      </c>
      <c r="D94" s="27">
        <v>21</v>
      </c>
      <c r="E94" s="27">
        <v>23</v>
      </c>
      <c r="F94" s="27">
        <v>17</v>
      </c>
      <c r="G94" s="47">
        <f>SUM(C94:F94)</f>
        <v>81</v>
      </c>
    </row>
    <row r="95" ht="16.5">
      <c r="G95" s="46"/>
    </row>
    <row r="96" spans="2:7" ht="16.5">
      <c r="B96" s="8" t="s">
        <v>112</v>
      </c>
      <c r="C96" s="33">
        <f>SUM(C5:C94)/90</f>
        <v>18.877777777777776</v>
      </c>
      <c r="D96" s="33">
        <f>SUM(D5:D94)/90</f>
        <v>19.211111111111112</v>
      </c>
      <c r="E96" s="33">
        <f>SUM(E5:E94)/90</f>
        <v>20.055555555555557</v>
      </c>
      <c r="F96" s="33">
        <f>SUM(F5:F94)/90</f>
        <v>15.733333333333333</v>
      </c>
      <c r="G96" s="33">
        <f>SUM(G5:G94)/90</f>
        <v>73.87777777777778</v>
      </c>
    </row>
    <row r="97" spans="2:7" ht="16.5">
      <c r="B97" s="8" t="s">
        <v>113</v>
      </c>
      <c r="C97" s="33">
        <f>C96*4</f>
        <v>75.5111111111111</v>
      </c>
      <c r="D97" s="33">
        <f>D96*4</f>
        <v>76.84444444444445</v>
      </c>
      <c r="E97" s="33">
        <f>E96*4</f>
        <v>80.22222222222223</v>
      </c>
      <c r="F97" s="33">
        <f>F96*4</f>
        <v>62.93333333333333</v>
      </c>
      <c r="G97" s="48">
        <f>G96</f>
        <v>73.87777777777778</v>
      </c>
    </row>
    <row r="98" ht="16.5">
      <c r="G98" s="46"/>
    </row>
    <row r="99" ht="16.5">
      <c r="G99" s="46"/>
    </row>
    <row r="100" ht="16.5">
      <c r="G100" s="4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79">
      <selection activeCell="I64" sqref="I64"/>
    </sheetView>
  </sheetViews>
  <sheetFormatPr defaultColWidth="9.00390625" defaultRowHeight="16.5"/>
  <sheetData>
    <row r="1" ht="19.5">
      <c r="D1" s="19" t="s">
        <v>120</v>
      </c>
    </row>
    <row r="3" spans="1:8" s="1" customFormat="1" ht="16.5">
      <c r="A3" s="20" t="s">
        <v>121</v>
      </c>
      <c r="B3" s="20" t="s">
        <v>122</v>
      </c>
      <c r="C3" s="20" t="s">
        <v>123</v>
      </c>
      <c r="D3" s="20" t="s">
        <v>124</v>
      </c>
      <c r="E3" s="20" t="s">
        <v>125</v>
      </c>
      <c r="F3" s="20" t="s">
        <v>126</v>
      </c>
      <c r="G3" s="20" t="s">
        <v>127</v>
      </c>
      <c r="H3" s="21" t="s">
        <v>107</v>
      </c>
    </row>
    <row r="4" spans="1:8" ht="16.5">
      <c r="A4" s="22"/>
      <c r="B4" s="23"/>
      <c r="C4" s="24">
        <v>0.2</v>
      </c>
      <c r="D4" s="24">
        <v>0.2</v>
      </c>
      <c r="E4" s="24">
        <v>0.2</v>
      </c>
      <c r="F4" s="24">
        <v>0.2</v>
      </c>
      <c r="G4" s="24">
        <v>0.2</v>
      </c>
      <c r="H4" s="24">
        <v>1</v>
      </c>
    </row>
    <row r="5" spans="1:8" ht="16.5">
      <c r="A5" s="28">
        <v>9315081</v>
      </c>
      <c r="B5" s="29" t="s">
        <v>108</v>
      </c>
      <c r="C5" s="40">
        <v>34.75</v>
      </c>
      <c r="D5" s="41">
        <v>76</v>
      </c>
      <c r="E5" s="41">
        <v>60</v>
      </c>
      <c r="F5" s="41">
        <v>100</v>
      </c>
      <c r="G5" s="41">
        <v>79</v>
      </c>
      <c r="H5" s="41">
        <f>SUM(C5:G5)/5</f>
        <v>69.95</v>
      </c>
    </row>
    <row r="6" spans="1:8" ht="16.5">
      <c r="A6" s="25">
        <v>9515004</v>
      </c>
      <c r="B6" s="26" t="s">
        <v>111</v>
      </c>
      <c r="C6" s="42">
        <v>56.166666666666664</v>
      </c>
      <c r="D6" s="42">
        <v>45</v>
      </c>
      <c r="E6" s="42">
        <v>60</v>
      </c>
      <c r="F6" s="42">
        <v>100</v>
      </c>
      <c r="G6" s="42">
        <v>80</v>
      </c>
      <c r="H6" s="41">
        <f aca="true" t="shared" si="0" ref="H6:H69">SUM(C6:G6)/5</f>
        <v>68.23333333333332</v>
      </c>
    </row>
    <row r="7" spans="1:8" ht="16.5">
      <c r="A7" s="25">
        <v>9515065</v>
      </c>
      <c r="B7" s="26" t="s">
        <v>110</v>
      </c>
      <c r="C7" s="42">
        <v>65.75</v>
      </c>
      <c r="D7" s="42">
        <v>84</v>
      </c>
      <c r="E7" s="42">
        <v>60</v>
      </c>
      <c r="F7" s="42">
        <v>100</v>
      </c>
      <c r="G7" s="42">
        <v>54</v>
      </c>
      <c r="H7" s="41">
        <f t="shared" si="0"/>
        <v>72.75</v>
      </c>
    </row>
    <row r="8" spans="1:8" ht="16.5">
      <c r="A8" s="25">
        <v>9515069</v>
      </c>
      <c r="B8" s="26" t="s">
        <v>3</v>
      </c>
      <c r="C8" s="42">
        <v>71</v>
      </c>
      <c r="D8" s="42">
        <v>69</v>
      </c>
      <c r="E8" s="42">
        <v>60</v>
      </c>
      <c r="F8" s="42">
        <v>100</v>
      </c>
      <c r="G8" s="42">
        <v>62</v>
      </c>
      <c r="H8" s="41">
        <f t="shared" si="0"/>
        <v>72.4</v>
      </c>
    </row>
    <row r="9" spans="1:8" ht="16.5">
      <c r="A9" s="25">
        <v>9515112</v>
      </c>
      <c r="B9" s="26" t="s">
        <v>4</v>
      </c>
      <c r="C9" s="42">
        <v>69.5</v>
      </c>
      <c r="D9" s="42">
        <v>91</v>
      </c>
      <c r="E9" s="42">
        <v>60</v>
      </c>
      <c r="F9" s="42">
        <v>100</v>
      </c>
      <c r="G9" s="42">
        <v>58</v>
      </c>
      <c r="H9" s="41">
        <f t="shared" si="0"/>
        <v>75.7</v>
      </c>
    </row>
    <row r="10" spans="1:8" ht="16.5">
      <c r="A10" s="25">
        <v>9515138</v>
      </c>
      <c r="B10" s="26" t="s">
        <v>5</v>
      </c>
      <c r="C10" s="42">
        <v>73.125</v>
      </c>
      <c r="D10" s="42">
        <v>69</v>
      </c>
      <c r="E10" s="42">
        <v>60</v>
      </c>
      <c r="F10" s="42">
        <v>100</v>
      </c>
      <c r="G10" s="42">
        <v>82</v>
      </c>
      <c r="H10" s="41">
        <f t="shared" si="0"/>
        <v>76.825</v>
      </c>
    </row>
    <row r="11" spans="1:8" ht="16.5">
      <c r="A11" s="25">
        <v>9515140</v>
      </c>
      <c r="B11" s="26" t="s">
        <v>6</v>
      </c>
      <c r="C11" s="42">
        <v>18.25</v>
      </c>
      <c r="D11" s="42">
        <v>95</v>
      </c>
      <c r="E11" s="42">
        <v>60</v>
      </c>
      <c r="F11" s="42">
        <v>100</v>
      </c>
      <c r="G11" s="42">
        <v>56</v>
      </c>
      <c r="H11" s="41">
        <f t="shared" si="0"/>
        <v>65.85</v>
      </c>
    </row>
    <row r="12" spans="1:9" ht="16.5">
      <c r="A12" s="25">
        <v>9515152</v>
      </c>
      <c r="B12" s="26" t="s">
        <v>7</v>
      </c>
      <c r="C12" s="42">
        <v>25.916666666666664</v>
      </c>
      <c r="D12" s="42">
        <v>0</v>
      </c>
      <c r="E12" s="42">
        <v>60</v>
      </c>
      <c r="F12" s="42">
        <v>100</v>
      </c>
      <c r="G12" s="42">
        <v>0</v>
      </c>
      <c r="H12" s="49">
        <f t="shared" si="0"/>
        <v>37.18333333333333</v>
      </c>
      <c r="I12" t="s">
        <v>131</v>
      </c>
    </row>
    <row r="13" spans="1:8" ht="16.5">
      <c r="A13" s="25">
        <v>9715003</v>
      </c>
      <c r="B13" s="26" t="s">
        <v>8</v>
      </c>
      <c r="C13" s="42">
        <v>75.875</v>
      </c>
      <c r="D13" s="42">
        <v>59</v>
      </c>
      <c r="E13" s="42">
        <v>69.8</v>
      </c>
      <c r="F13" s="42">
        <v>100</v>
      </c>
      <c r="G13" s="42">
        <v>76</v>
      </c>
      <c r="H13" s="41">
        <f t="shared" si="0"/>
        <v>76.135</v>
      </c>
    </row>
    <row r="14" spans="1:8" ht="16.5">
      <c r="A14" s="25">
        <v>9715005</v>
      </c>
      <c r="B14" s="26" t="s">
        <v>9</v>
      </c>
      <c r="C14" s="42">
        <v>54.66666666666667</v>
      </c>
      <c r="D14" s="42">
        <v>72</v>
      </c>
      <c r="E14" s="42">
        <v>69.8</v>
      </c>
      <c r="F14" s="42">
        <v>100</v>
      </c>
      <c r="G14" s="42">
        <v>61</v>
      </c>
      <c r="H14" s="41">
        <f t="shared" si="0"/>
        <v>71.49333333333334</v>
      </c>
    </row>
    <row r="15" spans="1:8" ht="16.5">
      <c r="A15" s="25">
        <v>9715008</v>
      </c>
      <c r="B15" s="26" t="s">
        <v>10</v>
      </c>
      <c r="C15" s="42">
        <v>72.5</v>
      </c>
      <c r="D15" s="42">
        <v>90</v>
      </c>
      <c r="E15" s="42">
        <v>71</v>
      </c>
      <c r="F15" s="42">
        <v>80</v>
      </c>
      <c r="G15" s="42">
        <v>70</v>
      </c>
      <c r="H15" s="41">
        <f t="shared" si="0"/>
        <v>76.7</v>
      </c>
    </row>
    <row r="16" spans="1:8" ht="16.5">
      <c r="A16" s="25">
        <v>9715011</v>
      </c>
      <c r="B16" s="26" t="s">
        <v>11</v>
      </c>
      <c r="C16" s="42">
        <v>52.91666666666667</v>
      </c>
      <c r="D16" s="42">
        <v>89</v>
      </c>
      <c r="E16" s="42">
        <v>69.8</v>
      </c>
      <c r="F16" s="42">
        <v>60</v>
      </c>
      <c r="G16" s="42">
        <v>70</v>
      </c>
      <c r="H16" s="41">
        <f t="shared" si="0"/>
        <v>68.34333333333333</v>
      </c>
    </row>
    <row r="17" spans="1:9" ht="16.5">
      <c r="A17" s="25">
        <v>9715014</v>
      </c>
      <c r="B17" s="26" t="s">
        <v>12</v>
      </c>
      <c r="C17" s="42">
        <v>48.75</v>
      </c>
      <c r="D17" s="42">
        <v>96</v>
      </c>
      <c r="E17" s="42">
        <v>60.8</v>
      </c>
      <c r="F17" s="42">
        <v>0</v>
      </c>
      <c r="G17" s="42">
        <v>85</v>
      </c>
      <c r="H17" s="41">
        <f t="shared" si="0"/>
        <v>58.11</v>
      </c>
      <c r="I17" s="50">
        <v>60</v>
      </c>
    </row>
    <row r="18" spans="1:8" ht="16.5">
      <c r="A18" s="25">
        <v>9715017</v>
      </c>
      <c r="B18" s="26" t="s">
        <v>13</v>
      </c>
      <c r="C18" s="42">
        <v>77.83333333333333</v>
      </c>
      <c r="D18" s="42">
        <v>69</v>
      </c>
      <c r="E18" s="42">
        <v>73.8</v>
      </c>
      <c r="F18" s="42">
        <v>40</v>
      </c>
      <c r="G18" s="42">
        <v>79</v>
      </c>
      <c r="H18" s="41">
        <f t="shared" si="0"/>
        <v>67.92666666666666</v>
      </c>
    </row>
    <row r="19" spans="1:8" ht="16.5">
      <c r="A19" s="25">
        <v>9715018</v>
      </c>
      <c r="B19" s="26" t="s">
        <v>14</v>
      </c>
      <c r="C19" s="42">
        <v>38.5</v>
      </c>
      <c r="D19" s="42">
        <v>71</v>
      </c>
      <c r="E19" s="42">
        <v>71</v>
      </c>
      <c r="F19" s="42">
        <v>80</v>
      </c>
      <c r="G19" s="42">
        <v>82</v>
      </c>
      <c r="H19" s="41">
        <f t="shared" si="0"/>
        <v>68.5</v>
      </c>
    </row>
    <row r="20" spans="1:9" ht="16.5">
      <c r="A20" s="25">
        <v>9715019</v>
      </c>
      <c r="B20" s="26" t="s">
        <v>15</v>
      </c>
      <c r="C20" s="42">
        <v>42.375</v>
      </c>
      <c r="D20" s="42">
        <v>25</v>
      </c>
      <c r="E20" s="42">
        <v>0</v>
      </c>
      <c r="F20" s="42">
        <v>0</v>
      </c>
      <c r="G20" s="42">
        <v>84</v>
      </c>
      <c r="H20" s="49">
        <f t="shared" si="0"/>
        <v>30.275</v>
      </c>
      <c r="I20" t="s">
        <v>131</v>
      </c>
    </row>
    <row r="21" spans="1:8" ht="16.5">
      <c r="A21" s="25">
        <v>9715021</v>
      </c>
      <c r="B21" s="26" t="s">
        <v>16</v>
      </c>
      <c r="C21" s="42">
        <v>80.91666666666667</v>
      </c>
      <c r="D21" s="42">
        <v>93</v>
      </c>
      <c r="E21" s="42">
        <v>77.2</v>
      </c>
      <c r="F21" s="42">
        <v>100</v>
      </c>
      <c r="G21" s="42">
        <v>85</v>
      </c>
      <c r="H21" s="41">
        <f t="shared" si="0"/>
        <v>87.22333333333333</v>
      </c>
    </row>
    <row r="22" spans="1:8" ht="16.5">
      <c r="A22" s="25">
        <v>9715022</v>
      </c>
      <c r="B22" s="26" t="s">
        <v>17</v>
      </c>
      <c r="C22" s="42">
        <v>58.5</v>
      </c>
      <c r="D22" s="42">
        <v>94</v>
      </c>
      <c r="E22" s="42">
        <v>76.2</v>
      </c>
      <c r="F22" s="42">
        <v>100</v>
      </c>
      <c r="G22" s="42">
        <v>85</v>
      </c>
      <c r="H22" s="41">
        <f t="shared" si="0"/>
        <v>82.74</v>
      </c>
    </row>
    <row r="23" spans="1:8" ht="16.5">
      <c r="A23" s="25">
        <v>9715025</v>
      </c>
      <c r="B23" s="26" t="s">
        <v>18</v>
      </c>
      <c r="C23" s="42">
        <v>66.91666666666666</v>
      </c>
      <c r="D23" s="42">
        <v>68</v>
      </c>
      <c r="E23" s="42">
        <v>73.8</v>
      </c>
      <c r="F23" s="42">
        <v>40</v>
      </c>
      <c r="G23" s="42">
        <v>66</v>
      </c>
      <c r="H23" s="41">
        <f t="shared" si="0"/>
        <v>62.94333333333333</v>
      </c>
    </row>
    <row r="24" spans="1:8" ht="16.5">
      <c r="A24" s="25">
        <v>9715026</v>
      </c>
      <c r="B24" s="26" t="s">
        <v>19</v>
      </c>
      <c r="C24" s="42">
        <v>68</v>
      </c>
      <c r="D24" s="42">
        <v>91</v>
      </c>
      <c r="E24" s="42">
        <v>71</v>
      </c>
      <c r="F24" s="42">
        <v>60</v>
      </c>
      <c r="G24" s="42">
        <v>85</v>
      </c>
      <c r="H24" s="41">
        <f t="shared" si="0"/>
        <v>75</v>
      </c>
    </row>
    <row r="25" spans="1:8" ht="16.5">
      <c r="A25" s="25">
        <v>9715027</v>
      </c>
      <c r="B25" s="26" t="s">
        <v>20</v>
      </c>
      <c r="C25" s="42">
        <v>76.41666666666667</v>
      </c>
      <c r="D25" s="42">
        <v>86</v>
      </c>
      <c r="E25" s="42">
        <v>73.8</v>
      </c>
      <c r="F25" s="42">
        <v>40</v>
      </c>
      <c r="G25" s="42">
        <v>73</v>
      </c>
      <c r="H25" s="41">
        <f t="shared" si="0"/>
        <v>69.84333333333333</v>
      </c>
    </row>
    <row r="26" spans="1:8" ht="16.5">
      <c r="A26" s="25">
        <v>9715029</v>
      </c>
      <c r="B26" s="26" t="s">
        <v>21</v>
      </c>
      <c r="C26" s="42">
        <v>77.95833333333333</v>
      </c>
      <c r="D26" s="42">
        <v>74</v>
      </c>
      <c r="E26" s="42">
        <v>71</v>
      </c>
      <c r="F26" s="42">
        <v>80</v>
      </c>
      <c r="G26" s="42">
        <v>85</v>
      </c>
      <c r="H26" s="41">
        <f t="shared" si="0"/>
        <v>77.59166666666667</v>
      </c>
    </row>
    <row r="27" spans="1:8" ht="16.5">
      <c r="A27" s="25">
        <v>9715030</v>
      </c>
      <c r="B27" s="26" t="s">
        <v>22</v>
      </c>
      <c r="C27" s="42">
        <v>55.20833333333333</v>
      </c>
      <c r="D27" s="42">
        <v>96</v>
      </c>
      <c r="E27" s="42">
        <v>60.8</v>
      </c>
      <c r="F27" s="42">
        <v>40</v>
      </c>
      <c r="G27" s="42">
        <v>84</v>
      </c>
      <c r="H27" s="41">
        <f t="shared" si="0"/>
        <v>67.20166666666667</v>
      </c>
    </row>
    <row r="28" spans="1:8" ht="16.5">
      <c r="A28" s="25">
        <v>9715033</v>
      </c>
      <c r="B28" s="26" t="s">
        <v>23</v>
      </c>
      <c r="C28" s="42">
        <v>73</v>
      </c>
      <c r="D28" s="42">
        <v>94</v>
      </c>
      <c r="E28" s="42">
        <v>71</v>
      </c>
      <c r="F28" s="42">
        <v>80</v>
      </c>
      <c r="G28" s="42">
        <v>74</v>
      </c>
      <c r="H28" s="41">
        <f t="shared" si="0"/>
        <v>78.4</v>
      </c>
    </row>
    <row r="29" spans="1:8" ht="16.5">
      <c r="A29" s="25">
        <v>9715035</v>
      </c>
      <c r="B29" s="26" t="s">
        <v>24</v>
      </c>
      <c r="C29" s="42">
        <v>76.75</v>
      </c>
      <c r="D29" s="42">
        <v>97</v>
      </c>
      <c r="E29" s="42">
        <v>73</v>
      </c>
      <c r="F29" s="42">
        <v>100</v>
      </c>
      <c r="G29" s="42">
        <v>85</v>
      </c>
      <c r="H29" s="41">
        <f t="shared" si="0"/>
        <v>86.35</v>
      </c>
    </row>
    <row r="30" spans="1:8" ht="16.5">
      <c r="A30" s="25">
        <v>9715039</v>
      </c>
      <c r="B30" s="26" t="s">
        <v>25</v>
      </c>
      <c r="C30" s="42">
        <v>77.16666666666667</v>
      </c>
      <c r="D30" s="42">
        <v>95</v>
      </c>
      <c r="E30" s="42">
        <v>75.8</v>
      </c>
      <c r="F30" s="42">
        <v>80</v>
      </c>
      <c r="G30" s="42">
        <v>77</v>
      </c>
      <c r="H30" s="41">
        <f t="shared" si="0"/>
        <v>80.99333333333334</v>
      </c>
    </row>
    <row r="31" spans="1:8" ht="16.5">
      <c r="A31" s="25">
        <v>9715040</v>
      </c>
      <c r="B31" s="26" t="s">
        <v>26</v>
      </c>
      <c r="C31" s="42">
        <v>74.91666666666667</v>
      </c>
      <c r="D31" s="42">
        <v>88</v>
      </c>
      <c r="E31" s="42">
        <v>75.8</v>
      </c>
      <c r="F31" s="42">
        <v>100</v>
      </c>
      <c r="G31" s="42">
        <v>72</v>
      </c>
      <c r="H31" s="41">
        <f t="shared" si="0"/>
        <v>82.14333333333335</v>
      </c>
    </row>
    <row r="32" spans="1:9" ht="16.5">
      <c r="A32" s="25">
        <v>9715041</v>
      </c>
      <c r="B32" s="26" t="s">
        <v>27</v>
      </c>
      <c r="C32" s="42">
        <v>35</v>
      </c>
      <c r="D32" s="42">
        <v>63</v>
      </c>
      <c r="E32" s="42">
        <v>0</v>
      </c>
      <c r="F32" s="42">
        <v>60</v>
      </c>
      <c r="G32" s="42">
        <v>83</v>
      </c>
      <c r="H32" s="49">
        <f t="shared" si="0"/>
        <v>48.2</v>
      </c>
      <c r="I32" t="s">
        <v>131</v>
      </c>
    </row>
    <row r="33" spans="1:8" ht="16.5">
      <c r="A33" s="25">
        <v>9715044</v>
      </c>
      <c r="B33" s="26" t="s">
        <v>28</v>
      </c>
      <c r="C33" s="42">
        <v>71.66666666666667</v>
      </c>
      <c r="D33" s="42">
        <v>72</v>
      </c>
      <c r="E33" s="42">
        <v>73</v>
      </c>
      <c r="F33" s="42">
        <v>100</v>
      </c>
      <c r="G33" s="42">
        <v>85</v>
      </c>
      <c r="H33" s="41">
        <f t="shared" si="0"/>
        <v>80.33333333333334</v>
      </c>
    </row>
    <row r="34" spans="1:8" ht="16.5">
      <c r="A34" s="25">
        <v>9715050</v>
      </c>
      <c r="B34" s="26" t="s">
        <v>29</v>
      </c>
      <c r="C34" s="42">
        <v>71.20833333333334</v>
      </c>
      <c r="D34" s="42">
        <v>96</v>
      </c>
      <c r="E34" s="42">
        <v>80</v>
      </c>
      <c r="F34" s="42">
        <v>100</v>
      </c>
      <c r="G34" s="42">
        <v>85</v>
      </c>
      <c r="H34" s="41">
        <f t="shared" si="0"/>
        <v>86.44166666666668</v>
      </c>
    </row>
    <row r="35" spans="1:9" ht="16.5">
      <c r="A35" s="25">
        <v>9715055</v>
      </c>
      <c r="B35" s="26" t="s">
        <v>30</v>
      </c>
      <c r="C35" s="42">
        <v>41.25</v>
      </c>
      <c r="D35" s="42">
        <v>47</v>
      </c>
      <c r="E35" s="42">
        <v>0</v>
      </c>
      <c r="F35" s="42">
        <v>0</v>
      </c>
      <c r="G35" s="42">
        <v>83</v>
      </c>
      <c r="H35" s="49">
        <f t="shared" si="0"/>
        <v>34.25</v>
      </c>
      <c r="I35" t="s">
        <v>131</v>
      </c>
    </row>
    <row r="36" spans="1:9" ht="16.5">
      <c r="A36" s="25">
        <v>9715056</v>
      </c>
      <c r="B36" s="26" t="s">
        <v>31</v>
      </c>
      <c r="C36" s="42">
        <v>36.75</v>
      </c>
      <c r="D36" s="42">
        <v>59</v>
      </c>
      <c r="E36" s="42">
        <v>0</v>
      </c>
      <c r="F36" s="42">
        <v>0</v>
      </c>
      <c r="G36" s="42">
        <v>30</v>
      </c>
      <c r="H36" s="49">
        <f t="shared" si="0"/>
        <v>25.15</v>
      </c>
      <c r="I36" t="s">
        <v>131</v>
      </c>
    </row>
    <row r="37" spans="1:8" ht="16.5">
      <c r="A37" s="25">
        <v>9715057</v>
      </c>
      <c r="B37" s="26" t="s">
        <v>32</v>
      </c>
      <c r="C37" s="42">
        <v>17.583333333333332</v>
      </c>
      <c r="D37" s="42">
        <v>96</v>
      </c>
      <c r="E37" s="42">
        <v>73</v>
      </c>
      <c r="F37" s="42">
        <v>60</v>
      </c>
      <c r="G37" s="42">
        <v>85</v>
      </c>
      <c r="H37" s="41">
        <f t="shared" si="0"/>
        <v>66.31666666666666</v>
      </c>
    </row>
    <row r="38" spans="1:8" ht="16.5">
      <c r="A38" s="25">
        <v>9715061</v>
      </c>
      <c r="B38" s="26" t="s">
        <v>33</v>
      </c>
      <c r="C38" s="42">
        <v>77.66666666666667</v>
      </c>
      <c r="D38" s="42">
        <v>87</v>
      </c>
      <c r="E38" s="42">
        <v>73.8</v>
      </c>
      <c r="F38" s="42">
        <v>80</v>
      </c>
      <c r="G38" s="42">
        <v>85</v>
      </c>
      <c r="H38" s="41">
        <f t="shared" si="0"/>
        <v>80.69333333333334</v>
      </c>
    </row>
    <row r="39" spans="1:8" ht="16.5">
      <c r="A39" s="25">
        <v>9715063</v>
      </c>
      <c r="B39" s="26" t="s">
        <v>34</v>
      </c>
      <c r="C39" s="42">
        <v>73.54166666666667</v>
      </c>
      <c r="D39" s="42">
        <v>97</v>
      </c>
      <c r="E39" s="42">
        <v>69.8</v>
      </c>
      <c r="F39" s="42">
        <v>80</v>
      </c>
      <c r="G39" s="42">
        <v>86</v>
      </c>
      <c r="H39" s="41">
        <f t="shared" si="0"/>
        <v>81.26833333333335</v>
      </c>
    </row>
    <row r="40" spans="1:8" ht="16.5">
      <c r="A40" s="25">
        <v>9715067</v>
      </c>
      <c r="B40" s="26" t="s">
        <v>35</v>
      </c>
      <c r="C40" s="42">
        <v>18.5</v>
      </c>
      <c r="D40" s="42">
        <v>95</v>
      </c>
      <c r="E40" s="42">
        <v>73</v>
      </c>
      <c r="F40" s="42">
        <v>40</v>
      </c>
      <c r="G40" s="42">
        <v>85</v>
      </c>
      <c r="H40" s="41">
        <f t="shared" si="0"/>
        <v>62.3</v>
      </c>
    </row>
    <row r="41" spans="1:8" ht="16.5">
      <c r="A41" s="25">
        <v>9715069</v>
      </c>
      <c r="B41" s="26" t="s">
        <v>36</v>
      </c>
      <c r="C41" s="42">
        <v>73.83333333333333</v>
      </c>
      <c r="D41" s="42">
        <v>92</v>
      </c>
      <c r="E41" s="42">
        <v>84.8</v>
      </c>
      <c r="F41" s="42">
        <v>100</v>
      </c>
      <c r="G41" s="42">
        <v>83</v>
      </c>
      <c r="H41" s="41">
        <f t="shared" si="0"/>
        <v>86.72666666666666</v>
      </c>
    </row>
    <row r="42" spans="1:8" ht="16.5">
      <c r="A42" s="25">
        <v>9715070</v>
      </c>
      <c r="B42" s="26" t="s">
        <v>37</v>
      </c>
      <c r="C42" s="42">
        <v>59.66666666666667</v>
      </c>
      <c r="D42" s="42">
        <v>88</v>
      </c>
      <c r="E42" s="42">
        <v>73</v>
      </c>
      <c r="F42" s="42">
        <v>100</v>
      </c>
      <c r="G42" s="42">
        <v>85</v>
      </c>
      <c r="H42" s="41">
        <f t="shared" si="0"/>
        <v>81.13333333333334</v>
      </c>
    </row>
    <row r="43" spans="1:9" ht="16.5">
      <c r="A43" s="25">
        <v>9715072</v>
      </c>
      <c r="B43" s="26" t="s">
        <v>38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9">
        <f t="shared" si="0"/>
        <v>0</v>
      </c>
      <c r="I43" t="s">
        <v>131</v>
      </c>
    </row>
    <row r="44" spans="1:8" ht="16.5">
      <c r="A44" s="25">
        <v>9715073</v>
      </c>
      <c r="B44" s="26" t="s">
        <v>39</v>
      </c>
      <c r="C44" s="42">
        <v>55.75</v>
      </c>
      <c r="D44" s="42">
        <v>88</v>
      </c>
      <c r="E44" s="42">
        <v>75.8</v>
      </c>
      <c r="F44" s="42">
        <v>40</v>
      </c>
      <c r="G44" s="42">
        <v>84</v>
      </c>
      <c r="H44" s="41">
        <f t="shared" si="0"/>
        <v>68.71000000000001</v>
      </c>
    </row>
    <row r="45" spans="1:9" ht="16.5">
      <c r="A45" s="25">
        <v>9715076</v>
      </c>
      <c r="B45" s="26" t="s">
        <v>40</v>
      </c>
      <c r="C45" s="42">
        <v>0.75</v>
      </c>
      <c r="D45" s="42">
        <v>25</v>
      </c>
      <c r="E45" s="42">
        <v>0</v>
      </c>
      <c r="F45" s="42">
        <v>20</v>
      </c>
      <c r="G45" s="42">
        <v>85</v>
      </c>
      <c r="H45" s="49">
        <f t="shared" si="0"/>
        <v>26.15</v>
      </c>
      <c r="I45" t="s">
        <v>131</v>
      </c>
    </row>
    <row r="46" spans="1:8" ht="16.5">
      <c r="A46" s="25">
        <v>9715077</v>
      </c>
      <c r="B46" s="26" t="s">
        <v>41</v>
      </c>
      <c r="C46" s="42">
        <v>76.04166666666667</v>
      </c>
      <c r="D46" s="42">
        <v>91</v>
      </c>
      <c r="E46" s="42">
        <v>84.8</v>
      </c>
      <c r="F46" s="42">
        <v>60</v>
      </c>
      <c r="G46" s="42">
        <v>79</v>
      </c>
      <c r="H46" s="41">
        <f t="shared" si="0"/>
        <v>78.16833333333334</v>
      </c>
    </row>
    <row r="47" spans="1:8" ht="16.5">
      <c r="A47" s="25">
        <v>9715082</v>
      </c>
      <c r="B47" s="26" t="s">
        <v>42</v>
      </c>
      <c r="C47" s="42">
        <v>78.20833333333333</v>
      </c>
      <c r="D47" s="42">
        <v>85</v>
      </c>
      <c r="E47" s="42">
        <v>80</v>
      </c>
      <c r="F47" s="42">
        <v>60</v>
      </c>
      <c r="G47" s="42">
        <v>83</v>
      </c>
      <c r="H47" s="41">
        <f t="shared" si="0"/>
        <v>77.24166666666666</v>
      </c>
    </row>
    <row r="48" spans="1:8" ht="16.5">
      <c r="A48" s="25">
        <v>9715084</v>
      </c>
      <c r="B48" s="26" t="s">
        <v>43</v>
      </c>
      <c r="C48" s="42">
        <v>76.79166666666667</v>
      </c>
      <c r="D48" s="42">
        <v>93</v>
      </c>
      <c r="E48" s="42">
        <v>76.2</v>
      </c>
      <c r="F48" s="42">
        <v>80</v>
      </c>
      <c r="G48" s="42">
        <v>84</v>
      </c>
      <c r="H48" s="41">
        <f t="shared" si="0"/>
        <v>81.99833333333333</v>
      </c>
    </row>
    <row r="49" spans="1:8" ht="16.5">
      <c r="A49" s="25">
        <v>9715085</v>
      </c>
      <c r="B49" s="26" t="s">
        <v>44</v>
      </c>
      <c r="C49" s="42">
        <v>59.58333333333333</v>
      </c>
      <c r="D49" s="42">
        <v>97</v>
      </c>
      <c r="E49" s="42">
        <v>73</v>
      </c>
      <c r="F49" s="42">
        <v>40</v>
      </c>
      <c r="G49" s="42">
        <v>87</v>
      </c>
      <c r="H49" s="41">
        <f t="shared" si="0"/>
        <v>71.31666666666666</v>
      </c>
    </row>
    <row r="50" spans="1:8" ht="16.5">
      <c r="A50" s="25">
        <v>9715086</v>
      </c>
      <c r="B50" s="26" t="s">
        <v>45</v>
      </c>
      <c r="C50" s="42">
        <v>35.79166666666667</v>
      </c>
      <c r="D50" s="42">
        <v>73</v>
      </c>
      <c r="E50" s="42">
        <v>60.8</v>
      </c>
      <c r="F50" s="42">
        <v>80</v>
      </c>
      <c r="G50" s="42">
        <v>59</v>
      </c>
      <c r="H50" s="41">
        <f t="shared" si="0"/>
        <v>61.71833333333334</v>
      </c>
    </row>
    <row r="51" spans="1:8" ht="16.5">
      <c r="A51" s="25">
        <v>9715087</v>
      </c>
      <c r="B51" s="26" t="s">
        <v>46</v>
      </c>
      <c r="C51" s="42">
        <v>79.125</v>
      </c>
      <c r="D51" s="42">
        <v>68</v>
      </c>
      <c r="E51" s="42">
        <v>73.8</v>
      </c>
      <c r="F51" s="42">
        <v>100</v>
      </c>
      <c r="G51" s="42">
        <v>64</v>
      </c>
      <c r="H51" s="41">
        <f t="shared" si="0"/>
        <v>76.985</v>
      </c>
    </row>
    <row r="52" spans="1:8" ht="16.5">
      <c r="A52" s="25">
        <v>9715089</v>
      </c>
      <c r="B52" s="26" t="s">
        <v>47</v>
      </c>
      <c r="C52" s="42">
        <v>37.5</v>
      </c>
      <c r="D52" s="42">
        <v>76</v>
      </c>
      <c r="E52" s="42">
        <v>69.8</v>
      </c>
      <c r="F52" s="42">
        <v>80</v>
      </c>
      <c r="G52" s="42">
        <v>87</v>
      </c>
      <c r="H52" s="41">
        <f t="shared" si="0"/>
        <v>70.06</v>
      </c>
    </row>
    <row r="53" spans="1:8" ht="16.5">
      <c r="A53" s="25">
        <v>9715094</v>
      </c>
      <c r="B53" s="26" t="s">
        <v>48</v>
      </c>
      <c r="C53" s="42">
        <v>60</v>
      </c>
      <c r="D53" s="42">
        <v>95</v>
      </c>
      <c r="E53" s="42">
        <v>80</v>
      </c>
      <c r="F53" s="42">
        <v>60</v>
      </c>
      <c r="G53" s="42">
        <v>85</v>
      </c>
      <c r="H53" s="41">
        <f t="shared" si="0"/>
        <v>76</v>
      </c>
    </row>
    <row r="54" spans="1:8" ht="16.5">
      <c r="A54" s="25">
        <v>9715096</v>
      </c>
      <c r="B54" s="26" t="s">
        <v>49</v>
      </c>
      <c r="C54" s="42">
        <v>73.20833333333333</v>
      </c>
      <c r="D54" s="42">
        <v>70</v>
      </c>
      <c r="E54" s="42">
        <v>60.8</v>
      </c>
      <c r="F54" s="42">
        <v>80</v>
      </c>
      <c r="G54" s="42">
        <v>52</v>
      </c>
      <c r="H54" s="41">
        <f t="shared" si="0"/>
        <v>67.20166666666667</v>
      </c>
    </row>
    <row r="55" spans="1:8" ht="16.5">
      <c r="A55" s="25">
        <v>9715097</v>
      </c>
      <c r="B55" s="26" t="s">
        <v>50</v>
      </c>
      <c r="C55" s="42">
        <v>72.70833333333333</v>
      </c>
      <c r="D55" s="42">
        <v>83</v>
      </c>
      <c r="E55" s="42">
        <v>84.8</v>
      </c>
      <c r="F55" s="42">
        <v>80</v>
      </c>
      <c r="G55" s="42">
        <v>85</v>
      </c>
      <c r="H55" s="41">
        <f t="shared" si="0"/>
        <v>81.10166666666666</v>
      </c>
    </row>
    <row r="56" spans="1:8" ht="16.5">
      <c r="A56" s="25">
        <v>9715101</v>
      </c>
      <c r="B56" s="26" t="s">
        <v>51</v>
      </c>
      <c r="C56" s="42">
        <v>74.91666666666667</v>
      </c>
      <c r="D56" s="42">
        <v>89</v>
      </c>
      <c r="E56" s="42">
        <v>77.2</v>
      </c>
      <c r="F56" s="42">
        <v>60</v>
      </c>
      <c r="G56" s="42">
        <v>56</v>
      </c>
      <c r="H56" s="41">
        <f t="shared" si="0"/>
        <v>71.42333333333333</v>
      </c>
    </row>
    <row r="57" spans="1:8" ht="16.5">
      <c r="A57" s="25">
        <v>9715102</v>
      </c>
      <c r="B57" s="26" t="s">
        <v>52</v>
      </c>
      <c r="C57" s="42">
        <v>51.875</v>
      </c>
      <c r="D57" s="42">
        <v>73</v>
      </c>
      <c r="E57" s="42">
        <v>69.8</v>
      </c>
      <c r="F57" s="42">
        <v>40</v>
      </c>
      <c r="G57" s="42">
        <v>81</v>
      </c>
      <c r="H57" s="41">
        <f t="shared" si="0"/>
        <v>63.135000000000005</v>
      </c>
    </row>
    <row r="58" spans="1:8" ht="16.5">
      <c r="A58" s="25">
        <v>9715104</v>
      </c>
      <c r="B58" s="26" t="s">
        <v>53</v>
      </c>
      <c r="C58" s="42">
        <v>49.875</v>
      </c>
      <c r="D58" s="42">
        <v>60</v>
      </c>
      <c r="E58" s="42">
        <v>60.8</v>
      </c>
      <c r="F58" s="42">
        <v>80</v>
      </c>
      <c r="G58" s="42">
        <v>83</v>
      </c>
      <c r="H58" s="41">
        <f t="shared" si="0"/>
        <v>66.735</v>
      </c>
    </row>
    <row r="59" spans="1:8" ht="16.5">
      <c r="A59" s="25">
        <v>9715105</v>
      </c>
      <c r="B59" s="26" t="s">
        <v>54</v>
      </c>
      <c r="C59" s="42">
        <v>80.33333333333333</v>
      </c>
      <c r="D59" s="42">
        <v>89</v>
      </c>
      <c r="E59" s="42">
        <v>71</v>
      </c>
      <c r="F59" s="42">
        <v>100</v>
      </c>
      <c r="G59" s="42">
        <v>85</v>
      </c>
      <c r="H59" s="41">
        <f t="shared" si="0"/>
        <v>85.06666666666666</v>
      </c>
    </row>
    <row r="60" spans="1:8" ht="16.5">
      <c r="A60" s="25">
        <v>9715106</v>
      </c>
      <c r="B60" s="26" t="s">
        <v>55</v>
      </c>
      <c r="C60" s="42">
        <v>68.58333333333333</v>
      </c>
      <c r="D60" s="42">
        <v>81</v>
      </c>
      <c r="E60" s="42">
        <v>75.8</v>
      </c>
      <c r="F60" s="42">
        <v>80</v>
      </c>
      <c r="G60" s="42">
        <v>58</v>
      </c>
      <c r="H60" s="41">
        <f t="shared" si="0"/>
        <v>72.67666666666666</v>
      </c>
    </row>
    <row r="61" spans="1:8" ht="16.5">
      <c r="A61" s="25">
        <v>9715108</v>
      </c>
      <c r="B61" s="26" t="s">
        <v>56</v>
      </c>
      <c r="C61" s="42">
        <v>72.95833333333333</v>
      </c>
      <c r="D61" s="42">
        <v>88</v>
      </c>
      <c r="E61" s="42">
        <v>75.8</v>
      </c>
      <c r="F61" s="42">
        <v>60</v>
      </c>
      <c r="G61" s="42">
        <v>75</v>
      </c>
      <c r="H61" s="41">
        <f t="shared" si="0"/>
        <v>74.35166666666666</v>
      </c>
    </row>
    <row r="62" spans="1:8" ht="16.5">
      <c r="A62" s="25">
        <v>9715111</v>
      </c>
      <c r="B62" s="26" t="s">
        <v>57</v>
      </c>
      <c r="C62" s="42">
        <v>77.5</v>
      </c>
      <c r="D62" s="42">
        <v>88</v>
      </c>
      <c r="E62" s="42">
        <v>84.8</v>
      </c>
      <c r="F62" s="42">
        <v>100</v>
      </c>
      <c r="G62" s="42">
        <v>85</v>
      </c>
      <c r="H62" s="41">
        <f t="shared" si="0"/>
        <v>87.06</v>
      </c>
    </row>
    <row r="63" spans="1:9" ht="16.5">
      <c r="A63" s="25">
        <v>9715115</v>
      </c>
      <c r="B63" s="26" t="s">
        <v>58</v>
      </c>
      <c r="C63" s="42">
        <v>85.125</v>
      </c>
      <c r="D63" s="42">
        <v>96</v>
      </c>
      <c r="E63" s="42">
        <v>73</v>
      </c>
      <c r="F63" s="42">
        <v>100</v>
      </c>
      <c r="G63" s="42">
        <v>88</v>
      </c>
      <c r="H63" s="41">
        <f t="shared" si="0"/>
        <v>88.425</v>
      </c>
      <c r="I63" t="s">
        <v>132</v>
      </c>
    </row>
    <row r="64" spans="1:8" ht="16.5">
      <c r="A64" s="25">
        <v>9715116</v>
      </c>
      <c r="B64" s="26" t="s">
        <v>59</v>
      </c>
      <c r="C64" s="42">
        <v>73.70833333333333</v>
      </c>
      <c r="D64" s="42">
        <v>88</v>
      </c>
      <c r="E64" s="42">
        <v>80</v>
      </c>
      <c r="F64" s="42">
        <v>100</v>
      </c>
      <c r="G64" s="42">
        <v>84</v>
      </c>
      <c r="H64" s="41">
        <f t="shared" si="0"/>
        <v>85.14166666666667</v>
      </c>
    </row>
    <row r="65" spans="1:8" ht="16.5">
      <c r="A65" s="25">
        <v>9715117</v>
      </c>
      <c r="B65" s="26" t="s">
        <v>60</v>
      </c>
      <c r="C65" s="42">
        <v>81.41666666666667</v>
      </c>
      <c r="D65" s="42">
        <v>96</v>
      </c>
      <c r="E65" s="42">
        <v>77.2</v>
      </c>
      <c r="F65" s="42">
        <v>100</v>
      </c>
      <c r="G65" s="42">
        <v>69</v>
      </c>
      <c r="H65" s="41">
        <f t="shared" si="0"/>
        <v>84.72333333333333</v>
      </c>
    </row>
    <row r="66" spans="1:8" ht="16.5">
      <c r="A66" s="25">
        <v>9715118</v>
      </c>
      <c r="B66" s="26" t="s">
        <v>61</v>
      </c>
      <c r="C66" s="42">
        <v>58.75</v>
      </c>
      <c r="D66" s="42">
        <v>96</v>
      </c>
      <c r="E66" s="42">
        <v>76.2</v>
      </c>
      <c r="F66" s="42">
        <v>100</v>
      </c>
      <c r="G66" s="42">
        <v>83</v>
      </c>
      <c r="H66" s="41">
        <f t="shared" si="0"/>
        <v>82.78999999999999</v>
      </c>
    </row>
    <row r="67" spans="1:8" ht="16.5">
      <c r="A67" s="25">
        <v>9715119</v>
      </c>
      <c r="B67" s="26" t="s">
        <v>62</v>
      </c>
      <c r="C67" s="42">
        <v>72.08333333333333</v>
      </c>
      <c r="D67" s="42">
        <v>77</v>
      </c>
      <c r="E67" s="42">
        <v>84.8</v>
      </c>
      <c r="F67" s="42">
        <v>80</v>
      </c>
      <c r="G67" s="42">
        <v>83</v>
      </c>
      <c r="H67" s="41">
        <f t="shared" si="0"/>
        <v>79.37666666666667</v>
      </c>
    </row>
    <row r="68" spans="1:8" ht="16.5">
      <c r="A68" s="25">
        <v>9715120</v>
      </c>
      <c r="B68" s="26" t="s">
        <v>63</v>
      </c>
      <c r="C68" s="42">
        <v>33.83333333333333</v>
      </c>
      <c r="D68" s="42">
        <v>94</v>
      </c>
      <c r="E68" s="42">
        <v>60.8</v>
      </c>
      <c r="F68" s="42">
        <v>40</v>
      </c>
      <c r="G68" s="42">
        <v>84</v>
      </c>
      <c r="H68" s="41">
        <f t="shared" si="0"/>
        <v>62.526666666666664</v>
      </c>
    </row>
    <row r="69" spans="1:9" ht="16.5">
      <c r="A69" s="25">
        <v>9715123</v>
      </c>
      <c r="B69" s="26" t="s">
        <v>64</v>
      </c>
      <c r="C69" s="42">
        <v>54.08333333333333</v>
      </c>
      <c r="D69" s="42">
        <v>84</v>
      </c>
      <c r="E69" s="42">
        <v>0</v>
      </c>
      <c r="F69" s="42">
        <v>60</v>
      </c>
      <c r="G69" s="42">
        <v>0</v>
      </c>
      <c r="H69" s="49">
        <f t="shared" si="0"/>
        <v>39.61666666666666</v>
      </c>
      <c r="I69" t="s">
        <v>131</v>
      </c>
    </row>
    <row r="70" spans="1:9" ht="16.5">
      <c r="A70" s="25">
        <v>9715125</v>
      </c>
      <c r="B70" s="26" t="s">
        <v>65</v>
      </c>
      <c r="C70" s="42">
        <v>0.25</v>
      </c>
      <c r="D70" s="42">
        <v>0</v>
      </c>
      <c r="E70" s="42">
        <v>0</v>
      </c>
      <c r="F70" s="42">
        <v>0</v>
      </c>
      <c r="G70" s="42">
        <v>0</v>
      </c>
      <c r="H70" s="49">
        <f aca="true" t="shared" si="1" ref="H70:H94">SUM(C70:G70)/5</f>
        <v>0.05</v>
      </c>
      <c r="I70" t="s">
        <v>131</v>
      </c>
    </row>
    <row r="71" spans="1:9" ht="16.5">
      <c r="A71" s="25">
        <v>9715128</v>
      </c>
      <c r="B71" s="26" t="s">
        <v>66</v>
      </c>
      <c r="C71" s="42">
        <v>72.66666666666666</v>
      </c>
      <c r="D71" s="42">
        <v>87</v>
      </c>
      <c r="E71" s="42">
        <v>0</v>
      </c>
      <c r="F71" s="42">
        <v>60</v>
      </c>
      <c r="G71" s="42">
        <v>75</v>
      </c>
      <c r="H71" s="41">
        <f t="shared" si="1"/>
        <v>58.93333333333332</v>
      </c>
      <c r="I71" s="50">
        <v>60</v>
      </c>
    </row>
    <row r="72" spans="1:9" ht="16.5">
      <c r="A72" s="25">
        <v>9802101</v>
      </c>
      <c r="B72" s="26" t="s">
        <v>67</v>
      </c>
      <c r="C72" s="42">
        <v>46.04166666666667</v>
      </c>
      <c r="D72" s="42">
        <v>87</v>
      </c>
      <c r="E72" s="42">
        <v>60</v>
      </c>
      <c r="F72" s="42">
        <v>100</v>
      </c>
      <c r="G72" s="42">
        <v>85</v>
      </c>
      <c r="H72" s="41">
        <f t="shared" si="1"/>
        <v>75.60833333333333</v>
      </c>
      <c r="I72" s="50">
        <v>81</v>
      </c>
    </row>
    <row r="73" spans="1:9" ht="16.5">
      <c r="A73" s="25">
        <v>9802102</v>
      </c>
      <c r="B73" s="26" t="s">
        <v>68</v>
      </c>
      <c r="C73" s="42">
        <v>56.66666666666667</v>
      </c>
      <c r="D73" s="42">
        <v>84</v>
      </c>
      <c r="E73" s="42">
        <v>61.6</v>
      </c>
      <c r="F73" s="42">
        <v>100</v>
      </c>
      <c r="G73" s="42">
        <v>85</v>
      </c>
      <c r="H73" s="41">
        <f t="shared" si="1"/>
        <v>77.45333333333333</v>
      </c>
      <c r="I73" s="50">
        <v>82</v>
      </c>
    </row>
    <row r="74" spans="1:9" ht="16.5">
      <c r="A74" s="25">
        <v>9802103</v>
      </c>
      <c r="B74" s="26" t="s">
        <v>69</v>
      </c>
      <c r="C74" s="42">
        <v>67.5</v>
      </c>
      <c r="D74" s="42">
        <v>89</v>
      </c>
      <c r="E74" s="42">
        <v>61.6</v>
      </c>
      <c r="F74" s="42">
        <v>100</v>
      </c>
      <c r="G74" s="42">
        <v>85</v>
      </c>
      <c r="H74" s="41">
        <f t="shared" si="1"/>
        <v>80.62</v>
      </c>
      <c r="I74" s="51">
        <v>86</v>
      </c>
    </row>
    <row r="75" spans="1:9" ht="16.5">
      <c r="A75" s="25">
        <v>9802104</v>
      </c>
      <c r="B75" s="26" t="s">
        <v>70</v>
      </c>
      <c r="C75" s="42">
        <v>54.91666666666667</v>
      </c>
      <c r="D75" s="42">
        <v>61</v>
      </c>
      <c r="E75" s="42">
        <v>60</v>
      </c>
      <c r="F75" s="42">
        <v>100</v>
      </c>
      <c r="G75" s="42">
        <v>69</v>
      </c>
      <c r="H75" s="41">
        <f t="shared" si="1"/>
        <v>68.98333333333333</v>
      </c>
      <c r="I75" s="51">
        <v>74</v>
      </c>
    </row>
    <row r="76" spans="1:9" ht="16.5">
      <c r="A76" s="25">
        <v>9802105</v>
      </c>
      <c r="B76" s="26" t="s">
        <v>71</v>
      </c>
      <c r="C76" s="42">
        <v>54</v>
      </c>
      <c r="D76" s="42">
        <v>92</v>
      </c>
      <c r="E76" s="42">
        <v>60</v>
      </c>
      <c r="F76" s="42">
        <v>80</v>
      </c>
      <c r="G76" s="42">
        <v>88</v>
      </c>
      <c r="H76" s="41">
        <f t="shared" si="1"/>
        <v>74.8</v>
      </c>
      <c r="I76" s="51">
        <v>80</v>
      </c>
    </row>
    <row r="77" spans="1:9" ht="16.5">
      <c r="A77" s="25">
        <v>9802106</v>
      </c>
      <c r="B77" s="26" t="s">
        <v>72</v>
      </c>
      <c r="C77" s="42">
        <v>53.45833333333333</v>
      </c>
      <c r="D77" s="42">
        <v>31</v>
      </c>
      <c r="E77" s="42">
        <v>61.6</v>
      </c>
      <c r="F77" s="42">
        <v>100</v>
      </c>
      <c r="G77" s="42">
        <v>84</v>
      </c>
      <c r="H77" s="41">
        <f t="shared" si="1"/>
        <v>66.01166666666667</v>
      </c>
      <c r="I77" s="51">
        <v>71</v>
      </c>
    </row>
    <row r="78" spans="1:9" ht="16.5">
      <c r="A78" s="25">
        <v>9802107</v>
      </c>
      <c r="B78" s="26" t="s">
        <v>73</v>
      </c>
      <c r="C78" s="42">
        <v>39</v>
      </c>
      <c r="D78" s="42">
        <v>68</v>
      </c>
      <c r="E78" s="42">
        <v>61.6</v>
      </c>
      <c r="F78" s="42">
        <v>100</v>
      </c>
      <c r="G78" s="42">
        <v>75</v>
      </c>
      <c r="H78" s="41">
        <f t="shared" si="1"/>
        <v>68.72</v>
      </c>
      <c r="I78" s="51">
        <v>74</v>
      </c>
    </row>
    <row r="79" spans="1:9" ht="16.5">
      <c r="A79" s="25">
        <v>9802108</v>
      </c>
      <c r="B79" s="26" t="s">
        <v>74</v>
      </c>
      <c r="C79" s="42">
        <v>43.875</v>
      </c>
      <c r="D79" s="42">
        <v>72</v>
      </c>
      <c r="E79" s="42">
        <v>61.6</v>
      </c>
      <c r="F79" s="42">
        <v>100</v>
      </c>
      <c r="G79" s="42">
        <v>64</v>
      </c>
      <c r="H79" s="41">
        <f t="shared" si="1"/>
        <v>68.295</v>
      </c>
      <c r="I79" s="51">
        <v>73</v>
      </c>
    </row>
    <row r="80" spans="1:9" ht="16.5">
      <c r="A80" s="25">
        <v>9802109</v>
      </c>
      <c r="B80" s="26" t="s">
        <v>75</v>
      </c>
      <c r="C80" s="42">
        <v>55.54166666666667</v>
      </c>
      <c r="D80" s="42">
        <v>90</v>
      </c>
      <c r="E80" s="42">
        <v>61.6</v>
      </c>
      <c r="F80" s="42">
        <v>80</v>
      </c>
      <c r="G80" s="42">
        <v>86</v>
      </c>
      <c r="H80" s="41">
        <f t="shared" si="1"/>
        <v>74.62833333333333</v>
      </c>
      <c r="I80" s="51">
        <v>80</v>
      </c>
    </row>
    <row r="81" spans="1:9" ht="16.5">
      <c r="A81" s="25">
        <v>9802110</v>
      </c>
      <c r="B81" s="26" t="s">
        <v>76</v>
      </c>
      <c r="C81" s="42">
        <v>53.5</v>
      </c>
      <c r="D81" s="42">
        <v>92</v>
      </c>
      <c r="E81" s="42">
        <v>61.6</v>
      </c>
      <c r="F81" s="42">
        <v>80</v>
      </c>
      <c r="G81" s="42">
        <v>83</v>
      </c>
      <c r="H81" s="41">
        <f t="shared" si="1"/>
        <v>74.02000000000001</v>
      </c>
      <c r="I81" s="51">
        <v>79</v>
      </c>
    </row>
    <row r="82" spans="1:9" ht="16.5">
      <c r="A82" s="25">
        <v>9802111</v>
      </c>
      <c r="B82" s="26" t="s">
        <v>77</v>
      </c>
      <c r="C82" s="42">
        <v>54.91666666666667</v>
      </c>
      <c r="D82" s="42">
        <v>59</v>
      </c>
      <c r="E82" s="42">
        <v>60</v>
      </c>
      <c r="F82" s="42">
        <v>100</v>
      </c>
      <c r="G82" s="42">
        <v>84</v>
      </c>
      <c r="H82" s="41">
        <f t="shared" si="1"/>
        <v>71.58333333333334</v>
      </c>
      <c r="I82" s="51">
        <v>77</v>
      </c>
    </row>
    <row r="83" spans="1:9" ht="16.5">
      <c r="A83" s="25">
        <v>9802112</v>
      </c>
      <c r="B83" s="26" t="s">
        <v>78</v>
      </c>
      <c r="C83" s="42">
        <v>67.875</v>
      </c>
      <c r="D83" s="42">
        <v>95</v>
      </c>
      <c r="E83" s="42">
        <v>60</v>
      </c>
      <c r="F83" s="42">
        <v>100</v>
      </c>
      <c r="G83" s="42">
        <v>84</v>
      </c>
      <c r="H83" s="41">
        <f t="shared" si="1"/>
        <v>81.375</v>
      </c>
      <c r="I83" s="51">
        <v>86</v>
      </c>
    </row>
    <row r="84" spans="1:9" ht="16.5">
      <c r="A84" s="25">
        <v>9802113</v>
      </c>
      <c r="B84" s="26" t="s">
        <v>79</v>
      </c>
      <c r="C84" s="42">
        <v>5</v>
      </c>
      <c r="D84" s="42">
        <v>95</v>
      </c>
      <c r="E84" s="42">
        <v>60</v>
      </c>
      <c r="F84" s="42">
        <v>100</v>
      </c>
      <c r="G84" s="42">
        <v>86</v>
      </c>
      <c r="H84" s="41">
        <f t="shared" si="1"/>
        <v>69.2</v>
      </c>
      <c r="I84" s="51">
        <v>74</v>
      </c>
    </row>
    <row r="85" spans="1:9" ht="16.5">
      <c r="A85" s="25">
        <v>9802114</v>
      </c>
      <c r="B85" s="26" t="s">
        <v>80</v>
      </c>
      <c r="C85" s="42">
        <v>66.5</v>
      </c>
      <c r="D85" s="42">
        <v>94</v>
      </c>
      <c r="E85" s="42">
        <v>60</v>
      </c>
      <c r="F85" s="42">
        <v>100</v>
      </c>
      <c r="G85" s="42">
        <v>88</v>
      </c>
      <c r="H85" s="41">
        <f t="shared" si="1"/>
        <v>81.7</v>
      </c>
      <c r="I85" s="51">
        <v>87</v>
      </c>
    </row>
    <row r="86" spans="1:9" ht="16.5">
      <c r="A86" s="25">
        <v>9802115</v>
      </c>
      <c r="B86" s="26" t="s">
        <v>81</v>
      </c>
      <c r="C86" s="42">
        <v>52.75</v>
      </c>
      <c r="D86" s="42">
        <v>95</v>
      </c>
      <c r="E86" s="42">
        <v>63.6</v>
      </c>
      <c r="F86" s="42">
        <v>100</v>
      </c>
      <c r="G86" s="42">
        <v>85</v>
      </c>
      <c r="H86" s="41">
        <f t="shared" si="1"/>
        <v>79.27000000000001</v>
      </c>
      <c r="I86" s="51">
        <v>84</v>
      </c>
    </row>
    <row r="87" spans="1:9" ht="16.5">
      <c r="A87" s="25">
        <v>9802116</v>
      </c>
      <c r="B87" s="26" t="s">
        <v>82</v>
      </c>
      <c r="C87" s="42">
        <v>47.416666666666664</v>
      </c>
      <c r="D87" s="42">
        <v>79</v>
      </c>
      <c r="E87" s="42">
        <v>63.6</v>
      </c>
      <c r="F87" s="42">
        <v>100</v>
      </c>
      <c r="G87" s="42">
        <v>76</v>
      </c>
      <c r="H87" s="41">
        <f t="shared" si="1"/>
        <v>73.20333333333333</v>
      </c>
      <c r="I87" s="51">
        <v>78</v>
      </c>
    </row>
    <row r="88" spans="1:9" ht="16.5">
      <c r="A88" s="25">
        <v>9802117</v>
      </c>
      <c r="B88" s="26" t="s">
        <v>83</v>
      </c>
      <c r="C88" s="42">
        <v>0</v>
      </c>
      <c r="D88" s="42">
        <v>93</v>
      </c>
      <c r="E88" s="42">
        <v>63.6</v>
      </c>
      <c r="F88" s="42">
        <v>100</v>
      </c>
      <c r="G88" s="42">
        <v>83</v>
      </c>
      <c r="H88" s="41">
        <f t="shared" si="1"/>
        <v>67.92</v>
      </c>
      <c r="I88" s="51">
        <v>73</v>
      </c>
    </row>
    <row r="89" spans="1:9" ht="16.5">
      <c r="A89" s="25">
        <v>9802118</v>
      </c>
      <c r="B89" s="26" t="s">
        <v>84</v>
      </c>
      <c r="C89" s="42">
        <v>44.583333333333336</v>
      </c>
      <c r="D89" s="42">
        <v>84</v>
      </c>
      <c r="E89" s="42">
        <v>63.6</v>
      </c>
      <c r="F89" s="42">
        <v>100</v>
      </c>
      <c r="G89" s="42">
        <v>83</v>
      </c>
      <c r="H89" s="41">
        <f t="shared" si="1"/>
        <v>75.03666666666666</v>
      </c>
      <c r="I89" s="51">
        <v>80</v>
      </c>
    </row>
    <row r="90" spans="1:9" ht="16.5">
      <c r="A90" s="25">
        <v>9802119</v>
      </c>
      <c r="B90" s="26" t="s">
        <v>85</v>
      </c>
      <c r="C90" s="42">
        <v>49.041666666666664</v>
      </c>
      <c r="D90" s="42">
        <v>88</v>
      </c>
      <c r="E90" s="42">
        <v>63.6</v>
      </c>
      <c r="F90" s="42">
        <v>100</v>
      </c>
      <c r="G90" s="42">
        <v>80</v>
      </c>
      <c r="H90" s="41">
        <f t="shared" si="1"/>
        <v>76.12833333333333</v>
      </c>
      <c r="I90" s="51">
        <v>81</v>
      </c>
    </row>
    <row r="91" spans="1:9" ht="16.5">
      <c r="A91" s="25">
        <v>9802120</v>
      </c>
      <c r="B91" s="26" t="s">
        <v>86</v>
      </c>
      <c r="C91" s="42">
        <v>74.04166666666667</v>
      </c>
      <c r="D91" s="42">
        <v>96</v>
      </c>
      <c r="E91" s="42">
        <v>63.6</v>
      </c>
      <c r="F91" s="42">
        <v>100</v>
      </c>
      <c r="G91" s="42">
        <v>82</v>
      </c>
      <c r="H91" s="41">
        <f t="shared" si="1"/>
        <v>83.12833333333333</v>
      </c>
      <c r="I91" s="51">
        <v>88</v>
      </c>
    </row>
    <row r="92" spans="1:9" ht="16.5">
      <c r="A92" s="25">
        <v>9802121</v>
      </c>
      <c r="B92" s="26" t="s">
        <v>87</v>
      </c>
      <c r="C92" s="42">
        <v>32.375</v>
      </c>
      <c r="D92" s="42">
        <v>94</v>
      </c>
      <c r="E92" s="42">
        <v>60</v>
      </c>
      <c r="F92" s="42">
        <v>100</v>
      </c>
      <c r="G92" s="42">
        <v>0</v>
      </c>
      <c r="H92" s="41">
        <f t="shared" si="1"/>
        <v>57.275</v>
      </c>
      <c r="I92" s="51">
        <v>62</v>
      </c>
    </row>
    <row r="93" spans="1:9" ht="16.5">
      <c r="A93" s="25">
        <v>9802122</v>
      </c>
      <c r="B93" s="26" t="s">
        <v>88</v>
      </c>
      <c r="C93" s="42">
        <v>69.54166666666666</v>
      </c>
      <c r="D93" s="42">
        <v>96</v>
      </c>
      <c r="E93" s="42">
        <v>63.6</v>
      </c>
      <c r="F93" s="42">
        <v>100</v>
      </c>
      <c r="G93" s="42">
        <v>86</v>
      </c>
      <c r="H93" s="41">
        <f t="shared" si="1"/>
        <v>83.02833333333334</v>
      </c>
      <c r="I93" s="51">
        <v>88</v>
      </c>
    </row>
    <row r="94" spans="1:9" ht="16.5">
      <c r="A94" s="25">
        <v>9802123</v>
      </c>
      <c r="B94" s="26" t="s">
        <v>89</v>
      </c>
      <c r="C94" s="42">
        <v>70.83333333333333</v>
      </c>
      <c r="D94" s="42">
        <v>90</v>
      </c>
      <c r="E94" s="42">
        <v>63.6</v>
      </c>
      <c r="F94" s="42">
        <v>100</v>
      </c>
      <c r="G94" s="42">
        <v>81</v>
      </c>
      <c r="H94" s="41">
        <f t="shared" si="1"/>
        <v>81.08666666666666</v>
      </c>
      <c r="I94" s="51">
        <v>86</v>
      </c>
    </row>
    <row r="95" spans="3:8" ht="16.5">
      <c r="C95" s="43"/>
      <c r="D95" s="43"/>
      <c r="E95" s="43"/>
      <c r="F95" s="43"/>
      <c r="G95" s="43"/>
      <c r="H95" s="43"/>
    </row>
    <row r="96" spans="2:8" ht="16.5">
      <c r="B96" s="8" t="s">
        <v>112</v>
      </c>
      <c r="C96" s="44">
        <f aca="true" t="shared" si="2" ref="C96:H96">SUM(C5:C94)/90</f>
        <v>56.81203703703705</v>
      </c>
      <c r="D96" s="44">
        <f t="shared" si="2"/>
        <v>79.13333333333334</v>
      </c>
      <c r="E96" s="44">
        <f t="shared" si="2"/>
        <v>61.92000000000008</v>
      </c>
      <c r="F96" s="44">
        <f t="shared" si="2"/>
        <v>77.55555555555556</v>
      </c>
      <c r="G96" s="44">
        <f t="shared" si="2"/>
        <v>73.87777777777778</v>
      </c>
      <c r="H96" s="44">
        <f t="shared" si="2"/>
        <v>69.85974074074076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SYSOP</cp:lastModifiedBy>
  <cp:lastPrinted>2009-12-08T06:27:23Z</cp:lastPrinted>
  <dcterms:created xsi:type="dcterms:W3CDTF">2009-09-29T07:15:32Z</dcterms:created>
  <dcterms:modified xsi:type="dcterms:W3CDTF">2010-01-11T11:53:21Z</dcterms:modified>
  <cp:category/>
  <cp:version/>
  <cp:contentType/>
  <cp:contentStatus/>
</cp:coreProperties>
</file>