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580" activeTab="3"/>
  </bookViews>
  <sheets>
    <sheet name="Mid-term" sheetId="1" r:id="rId1"/>
    <sheet name="Project" sheetId="2" r:id="rId2"/>
    <sheet name="Final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<sst xmlns="http://schemas.openxmlformats.org/spreadsheetml/2006/main" count="319" uniqueCount="103">
  <si>
    <t>期中評量</t>
  </si>
  <si>
    <t>學號</t>
  </si>
  <si>
    <t>姓名</t>
  </si>
  <si>
    <t>Problem 1</t>
  </si>
  <si>
    <t>Problem 2</t>
  </si>
  <si>
    <t>Problem 3</t>
  </si>
  <si>
    <t>Problem 4</t>
  </si>
  <si>
    <t>Total</t>
  </si>
  <si>
    <t>劉尚明</t>
  </si>
  <si>
    <t>孫忠豪</t>
  </si>
  <si>
    <t>鄭舜中</t>
  </si>
  <si>
    <t>楊英宗</t>
  </si>
  <si>
    <t>張俊麒</t>
  </si>
  <si>
    <t>蘇桓民</t>
  </si>
  <si>
    <t>盧秋惠</t>
  </si>
  <si>
    <t>賴可培</t>
  </si>
  <si>
    <t>藍少聰</t>
  </si>
  <si>
    <t>林奕辰</t>
  </si>
  <si>
    <t>王信傑</t>
  </si>
  <si>
    <t>陳柏煒</t>
  </si>
  <si>
    <t>郭葦帆</t>
  </si>
  <si>
    <t>廖偉丞</t>
  </si>
  <si>
    <t>張齡之</t>
  </si>
  <si>
    <t>劉勇賢</t>
  </si>
  <si>
    <t>陳書霈</t>
  </si>
  <si>
    <t>劉佳宜</t>
  </si>
  <si>
    <t>王宗揚</t>
  </si>
  <si>
    <t>鄭學堯</t>
  </si>
  <si>
    <t>林豈謙</t>
  </si>
  <si>
    <t>柯喬譯</t>
  </si>
  <si>
    <t>高渝欽</t>
  </si>
  <si>
    <t>李庭瑋</t>
  </si>
  <si>
    <t>許舒蓓</t>
  </si>
  <si>
    <t>張雅雲</t>
  </si>
  <si>
    <t>張志杰</t>
  </si>
  <si>
    <t>李宗翰</t>
  </si>
  <si>
    <t>張香緯</t>
  </si>
  <si>
    <t>吳昌曄</t>
  </si>
  <si>
    <t>陳威臻</t>
  </si>
  <si>
    <t>蔡為宸</t>
  </si>
  <si>
    <t>張瑋婷</t>
  </si>
  <si>
    <t>鄭群璉</t>
  </si>
  <si>
    <t>蘇于倢</t>
  </si>
  <si>
    <t>林智偉</t>
  </si>
  <si>
    <t>陳佳揚</t>
  </si>
  <si>
    <t>王韻涵</t>
  </si>
  <si>
    <t>曾聖智</t>
  </si>
  <si>
    <t>劉奕菁</t>
  </si>
  <si>
    <t>林家筠</t>
  </si>
  <si>
    <t>張家豪</t>
  </si>
  <si>
    <t>劉宣成</t>
  </si>
  <si>
    <t>林子權</t>
  </si>
  <si>
    <t>游璽諺</t>
  </si>
  <si>
    <t>許丁友</t>
  </si>
  <si>
    <t>吳元敬</t>
  </si>
  <si>
    <t>林聖凱</t>
  </si>
  <si>
    <t>林琬真</t>
  </si>
  <si>
    <t>林佳民</t>
  </si>
  <si>
    <t>鄭子馨</t>
  </si>
  <si>
    <t>羅巧芳</t>
  </si>
  <si>
    <t>蘇意茹</t>
  </si>
  <si>
    <t>林家帆</t>
  </si>
  <si>
    <t>張弘勇</t>
  </si>
  <si>
    <t>鍾國川</t>
  </si>
  <si>
    <t>蘇鈺峰</t>
  </si>
  <si>
    <t>周純武</t>
  </si>
  <si>
    <t>詹述浩</t>
  </si>
  <si>
    <t>薛文亮</t>
  </si>
  <si>
    <t>陳居正</t>
  </si>
  <si>
    <t>唐屹鵬</t>
  </si>
  <si>
    <t>林藝兵</t>
  </si>
  <si>
    <t>蔣本銘</t>
  </si>
  <si>
    <t>魏雄彬</t>
  </si>
  <si>
    <t>吳昆璋</t>
  </si>
  <si>
    <t>巫林彬</t>
  </si>
  <si>
    <t>黃文潘</t>
  </si>
  <si>
    <t>謝俊輝</t>
  </si>
  <si>
    <t>陳躍木</t>
  </si>
  <si>
    <t>王智鵬</t>
  </si>
  <si>
    <t>林曉斌</t>
  </si>
  <si>
    <t>洪春容</t>
  </si>
  <si>
    <t>陳志榮</t>
  </si>
  <si>
    <t>郭國輝</t>
  </si>
  <si>
    <t>陳國森</t>
  </si>
  <si>
    <t>徐衛超</t>
  </si>
  <si>
    <t>張彬</t>
  </si>
  <si>
    <t>Average</t>
  </si>
  <si>
    <t>%</t>
  </si>
  <si>
    <t>專案評量</t>
  </si>
  <si>
    <t>P 1</t>
  </si>
  <si>
    <t>P 2</t>
  </si>
  <si>
    <t>P 3</t>
  </si>
  <si>
    <t>P 4</t>
  </si>
  <si>
    <t>P5</t>
  </si>
  <si>
    <t>P6</t>
  </si>
  <si>
    <t>P7</t>
  </si>
  <si>
    <t>期末評量</t>
  </si>
  <si>
    <t>學期成績評量</t>
  </si>
  <si>
    <t>期中考</t>
  </si>
  <si>
    <t>專案</t>
  </si>
  <si>
    <t>出席</t>
  </si>
  <si>
    <t>期末考</t>
  </si>
  <si>
    <t>學期成績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</si>
</sst>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_ "/>
    <numFmt numFmtId="178" formatCode="0_ "/>
    <numFmt numFmtId="179" formatCode="0.0_ 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70">
      <selection activeCell="B83" sqref="B83:G84"/>
    </sheetView>
  </sheetViews>
  <sheetFormatPr defaultColWidth="9.00390625" defaultRowHeight="16.5"/>
  <sheetData>
    <row r="1" spans="1:7" ht="19.5">
      <c r="A1" s="1"/>
      <c r="B1" s="2"/>
      <c r="C1" s="3"/>
      <c r="D1" s="12" t="s">
        <v>0</v>
      </c>
      <c r="E1" s="4"/>
      <c r="F1" s="4"/>
      <c r="G1" s="4"/>
    </row>
    <row r="2" spans="1:7" ht="19.5">
      <c r="A2" s="1"/>
      <c r="B2" s="2"/>
      <c r="C2" s="4"/>
      <c r="D2" s="4"/>
      <c r="E2" s="4"/>
      <c r="F2" s="4"/>
      <c r="G2" s="4"/>
    </row>
    <row r="3" spans="1:7" ht="16.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6.5">
      <c r="A4" s="9">
        <v>9415078</v>
      </c>
      <c r="B4" s="10" t="s">
        <v>8</v>
      </c>
      <c r="C4" s="8">
        <v>18</v>
      </c>
      <c r="D4" s="8">
        <v>18</v>
      </c>
      <c r="E4" s="8">
        <v>12</v>
      </c>
      <c r="F4" s="8">
        <v>12</v>
      </c>
      <c r="G4" s="8">
        <f>SUM(C4:F4)</f>
        <v>60</v>
      </c>
    </row>
    <row r="5" spans="1:7" ht="16.5">
      <c r="A5" s="9">
        <v>9415094</v>
      </c>
      <c r="B5" s="10" t="s">
        <v>9</v>
      </c>
      <c r="C5" s="8">
        <v>18</v>
      </c>
      <c r="D5" s="8">
        <v>18</v>
      </c>
      <c r="E5" s="8">
        <v>12</v>
      </c>
      <c r="F5" s="8">
        <v>12</v>
      </c>
      <c r="G5" s="8">
        <f aca="true" t="shared" si="0" ref="G5:G68">SUM(C5:F5)</f>
        <v>60</v>
      </c>
    </row>
    <row r="6" spans="1:7" ht="16.5">
      <c r="A6" s="9">
        <v>9614089</v>
      </c>
      <c r="B6" s="10" t="s">
        <v>10</v>
      </c>
      <c r="C6" s="8">
        <v>30</v>
      </c>
      <c r="D6" s="8">
        <v>26</v>
      </c>
      <c r="E6" s="8">
        <v>19</v>
      </c>
      <c r="F6" s="8">
        <v>20</v>
      </c>
      <c r="G6" s="8">
        <f t="shared" si="0"/>
        <v>95</v>
      </c>
    </row>
    <row r="7" spans="1:7" ht="16.5">
      <c r="A7" s="9">
        <v>9615134</v>
      </c>
      <c r="B7" s="10" t="s">
        <v>11</v>
      </c>
      <c r="C7" s="8">
        <v>24</v>
      </c>
      <c r="D7" s="8">
        <v>22</v>
      </c>
      <c r="E7" s="8">
        <v>17</v>
      </c>
      <c r="F7" s="8">
        <v>20</v>
      </c>
      <c r="G7" s="8">
        <f t="shared" si="0"/>
        <v>83</v>
      </c>
    </row>
    <row r="8" spans="1:7" ht="16.5">
      <c r="A8" s="9">
        <v>9714004</v>
      </c>
      <c r="B8" s="10" t="s">
        <v>12</v>
      </c>
      <c r="C8" s="8"/>
      <c r="D8" s="8"/>
      <c r="E8" s="8"/>
      <c r="F8" s="8"/>
      <c r="G8" s="8">
        <f t="shared" si="0"/>
        <v>0</v>
      </c>
    </row>
    <row r="9" spans="1:7" ht="16.5">
      <c r="A9" s="9">
        <v>9714007</v>
      </c>
      <c r="B9" s="10" t="s">
        <v>13</v>
      </c>
      <c r="C9" s="8">
        <v>22</v>
      </c>
      <c r="D9" s="8">
        <v>28</v>
      </c>
      <c r="E9" s="8">
        <v>16</v>
      </c>
      <c r="F9" s="8">
        <v>19</v>
      </c>
      <c r="G9" s="8">
        <f t="shared" si="0"/>
        <v>85</v>
      </c>
    </row>
    <row r="10" spans="1:7" ht="16.5">
      <c r="A10" s="9">
        <v>9714031</v>
      </c>
      <c r="B10" s="10" t="s">
        <v>14</v>
      </c>
      <c r="C10" s="8"/>
      <c r="D10" s="8"/>
      <c r="E10" s="8"/>
      <c r="F10" s="8"/>
      <c r="G10" s="8">
        <f t="shared" si="0"/>
        <v>0</v>
      </c>
    </row>
    <row r="11" spans="1:7" ht="16.5">
      <c r="A11" s="9">
        <v>9714040</v>
      </c>
      <c r="B11" s="10" t="s">
        <v>15</v>
      </c>
      <c r="C11" s="8"/>
      <c r="D11" s="8"/>
      <c r="E11" s="8"/>
      <c r="F11" s="8"/>
      <c r="G11" s="8">
        <f t="shared" si="0"/>
        <v>0</v>
      </c>
    </row>
    <row r="12" spans="1:7" ht="16.5">
      <c r="A12" s="9">
        <v>9714055</v>
      </c>
      <c r="B12" s="10" t="s">
        <v>16</v>
      </c>
      <c r="C12" s="8"/>
      <c r="D12" s="8"/>
      <c r="E12" s="8"/>
      <c r="F12" s="8"/>
      <c r="G12" s="8">
        <f t="shared" si="0"/>
        <v>0</v>
      </c>
    </row>
    <row r="13" spans="1:7" ht="16.5">
      <c r="A13" s="9">
        <v>9714100</v>
      </c>
      <c r="B13" s="10" t="s">
        <v>17</v>
      </c>
      <c r="C13" s="8"/>
      <c r="D13" s="8"/>
      <c r="E13" s="8"/>
      <c r="F13" s="8"/>
      <c r="G13" s="8">
        <f t="shared" si="0"/>
        <v>0</v>
      </c>
    </row>
    <row r="14" spans="1:7" ht="16.5">
      <c r="A14" s="9">
        <v>9714103</v>
      </c>
      <c r="B14" s="10" t="s">
        <v>18</v>
      </c>
      <c r="C14" s="8"/>
      <c r="D14" s="8"/>
      <c r="E14" s="8"/>
      <c r="F14" s="8"/>
      <c r="G14" s="8">
        <f t="shared" si="0"/>
        <v>0</v>
      </c>
    </row>
    <row r="15" spans="1:7" ht="16.5">
      <c r="A15" s="9">
        <v>9714145</v>
      </c>
      <c r="B15" s="10" t="s">
        <v>19</v>
      </c>
      <c r="C15" s="8"/>
      <c r="D15" s="8"/>
      <c r="E15" s="8"/>
      <c r="F15" s="8"/>
      <c r="G15" s="8">
        <f t="shared" si="0"/>
        <v>0</v>
      </c>
    </row>
    <row r="16" spans="1:7" ht="16.5">
      <c r="A16" s="9">
        <v>9714178</v>
      </c>
      <c r="B16" s="10" t="s">
        <v>20</v>
      </c>
      <c r="C16" s="8"/>
      <c r="D16" s="8"/>
      <c r="E16" s="8"/>
      <c r="F16" s="8"/>
      <c r="G16" s="8">
        <f t="shared" si="0"/>
        <v>0</v>
      </c>
    </row>
    <row r="17" spans="1:7" ht="16.5">
      <c r="A17" s="9">
        <v>9715001</v>
      </c>
      <c r="B17" s="10" t="s">
        <v>21</v>
      </c>
      <c r="C17" s="8">
        <v>15</v>
      </c>
      <c r="D17" s="8">
        <v>15</v>
      </c>
      <c r="E17" s="8">
        <v>10</v>
      </c>
      <c r="F17" s="8">
        <v>10</v>
      </c>
      <c r="G17" s="8">
        <f t="shared" si="0"/>
        <v>50</v>
      </c>
    </row>
    <row r="18" spans="1:7" ht="16.5">
      <c r="A18" s="9">
        <v>9715003</v>
      </c>
      <c r="B18" s="10" t="s">
        <v>22</v>
      </c>
      <c r="C18" s="8">
        <v>28</v>
      </c>
      <c r="D18" s="8">
        <v>27</v>
      </c>
      <c r="E18" s="8">
        <v>17</v>
      </c>
      <c r="F18" s="8">
        <v>17</v>
      </c>
      <c r="G18" s="8">
        <f t="shared" si="0"/>
        <v>89</v>
      </c>
    </row>
    <row r="19" spans="1:7" ht="16.5">
      <c r="A19" s="9">
        <v>9715004</v>
      </c>
      <c r="B19" s="10" t="s">
        <v>23</v>
      </c>
      <c r="C19" s="8">
        <v>15</v>
      </c>
      <c r="D19" s="8">
        <v>15</v>
      </c>
      <c r="E19" s="8">
        <v>10</v>
      </c>
      <c r="F19" s="8">
        <v>10</v>
      </c>
      <c r="G19" s="8">
        <f t="shared" si="0"/>
        <v>50</v>
      </c>
    </row>
    <row r="20" spans="1:7" ht="16.5">
      <c r="A20" s="9">
        <v>9715005</v>
      </c>
      <c r="B20" s="10" t="s">
        <v>24</v>
      </c>
      <c r="C20" s="8">
        <v>0</v>
      </c>
      <c r="D20" s="8">
        <v>28</v>
      </c>
      <c r="E20" s="8">
        <v>0</v>
      </c>
      <c r="F20" s="8">
        <v>0</v>
      </c>
      <c r="G20" s="8">
        <f t="shared" si="0"/>
        <v>28</v>
      </c>
    </row>
    <row r="21" spans="1:7" ht="16.5">
      <c r="A21" s="9">
        <v>9715007</v>
      </c>
      <c r="B21" s="10" t="s">
        <v>25</v>
      </c>
      <c r="C21" s="8">
        <v>29</v>
      </c>
      <c r="D21" s="8">
        <v>22</v>
      </c>
      <c r="E21" s="8">
        <v>19</v>
      </c>
      <c r="F21" s="8">
        <v>19</v>
      </c>
      <c r="G21" s="8">
        <f t="shared" si="0"/>
        <v>89</v>
      </c>
    </row>
    <row r="22" spans="1:7" ht="16.5">
      <c r="A22" s="9">
        <v>9715009</v>
      </c>
      <c r="B22" s="10" t="s">
        <v>26</v>
      </c>
      <c r="C22" s="8">
        <v>20</v>
      </c>
      <c r="D22" s="8">
        <v>26</v>
      </c>
      <c r="E22" s="8">
        <v>17</v>
      </c>
      <c r="F22" s="8">
        <v>19</v>
      </c>
      <c r="G22" s="8">
        <f t="shared" si="0"/>
        <v>82</v>
      </c>
    </row>
    <row r="23" spans="1:7" ht="16.5">
      <c r="A23" s="9">
        <v>9715010</v>
      </c>
      <c r="B23" s="10" t="s">
        <v>27</v>
      </c>
      <c r="C23" s="8">
        <v>28</v>
      </c>
      <c r="D23" s="8">
        <v>29</v>
      </c>
      <c r="E23" s="8">
        <v>19</v>
      </c>
      <c r="F23" s="8">
        <v>20</v>
      </c>
      <c r="G23" s="8">
        <f t="shared" si="0"/>
        <v>96</v>
      </c>
    </row>
    <row r="24" spans="1:7" ht="16.5">
      <c r="A24" s="9">
        <v>9715012</v>
      </c>
      <c r="B24" s="10" t="s">
        <v>28</v>
      </c>
      <c r="C24" s="8">
        <v>22</v>
      </c>
      <c r="D24" s="8">
        <v>28</v>
      </c>
      <c r="E24" s="8">
        <v>19</v>
      </c>
      <c r="F24" s="8">
        <v>20</v>
      </c>
      <c r="G24" s="8">
        <f t="shared" si="0"/>
        <v>89</v>
      </c>
    </row>
    <row r="25" spans="1:7" ht="16.5">
      <c r="A25" s="9">
        <v>9715014</v>
      </c>
      <c r="B25" s="10" t="s">
        <v>29</v>
      </c>
      <c r="C25" s="8"/>
      <c r="D25" s="8"/>
      <c r="E25" s="8"/>
      <c r="F25" s="8"/>
      <c r="G25" s="8">
        <f t="shared" si="0"/>
        <v>0</v>
      </c>
    </row>
    <row r="26" spans="1:7" ht="16.5">
      <c r="A26" s="9">
        <v>9715015</v>
      </c>
      <c r="B26" s="10" t="s">
        <v>30</v>
      </c>
      <c r="C26" s="8">
        <v>30</v>
      </c>
      <c r="D26" s="8">
        <v>28</v>
      </c>
      <c r="E26" s="8">
        <v>14</v>
      </c>
      <c r="F26" s="8">
        <v>20</v>
      </c>
      <c r="G26" s="8">
        <f t="shared" si="0"/>
        <v>92</v>
      </c>
    </row>
    <row r="27" spans="1:7" ht="16.5">
      <c r="A27" s="9">
        <v>9715025</v>
      </c>
      <c r="B27" s="10" t="s">
        <v>31</v>
      </c>
      <c r="C27" s="8">
        <v>15</v>
      </c>
      <c r="D27" s="8">
        <v>22</v>
      </c>
      <c r="E27" s="8">
        <v>17</v>
      </c>
      <c r="F27" s="8">
        <v>15</v>
      </c>
      <c r="G27" s="8">
        <f t="shared" si="0"/>
        <v>69</v>
      </c>
    </row>
    <row r="28" spans="1:7" ht="16.5">
      <c r="A28" s="9">
        <v>9715031</v>
      </c>
      <c r="B28" s="10" t="s">
        <v>32</v>
      </c>
      <c r="C28" s="8">
        <v>28</v>
      </c>
      <c r="D28" s="8">
        <v>29</v>
      </c>
      <c r="E28" s="8">
        <v>16</v>
      </c>
      <c r="F28" s="8">
        <v>17</v>
      </c>
      <c r="G28" s="8">
        <f t="shared" si="0"/>
        <v>90</v>
      </c>
    </row>
    <row r="29" spans="1:7" ht="16.5">
      <c r="A29" s="9">
        <v>9715037</v>
      </c>
      <c r="B29" s="10" t="s">
        <v>33</v>
      </c>
      <c r="C29" s="8">
        <v>30</v>
      </c>
      <c r="D29" s="8">
        <v>29</v>
      </c>
      <c r="E29" s="8">
        <v>19</v>
      </c>
      <c r="F29" s="8">
        <v>19</v>
      </c>
      <c r="G29" s="8">
        <f t="shared" si="0"/>
        <v>97</v>
      </c>
    </row>
    <row r="30" spans="1:7" ht="16.5">
      <c r="A30" s="9">
        <v>9715042</v>
      </c>
      <c r="B30" s="10" t="s">
        <v>34</v>
      </c>
      <c r="C30" s="8"/>
      <c r="D30" s="8"/>
      <c r="E30" s="8"/>
      <c r="F30" s="8"/>
      <c r="G30" s="8">
        <f t="shared" si="0"/>
        <v>0</v>
      </c>
    </row>
    <row r="31" spans="1:7" ht="16.5">
      <c r="A31" s="9">
        <v>9715044</v>
      </c>
      <c r="B31" s="10" t="s">
        <v>35</v>
      </c>
      <c r="C31" s="8">
        <v>15</v>
      </c>
      <c r="D31" s="8">
        <v>15</v>
      </c>
      <c r="E31" s="8">
        <v>10</v>
      </c>
      <c r="F31" s="8">
        <v>10</v>
      </c>
      <c r="G31" s="8">
        <f t="shared" si="0"/>
        <v>50</v>
      </c>
    </row>
    <row r="32" spans="1:7" ht="16.5">
      <c r="A32" s="9">
        <v>9715047</v>
      </c>
      <c r="B32" s="10" t="s">
        <v>36</v>
      </c>
      <c r="C32" s="8">
        <v>20</v>
      </c>
      <c r="D32" s="8">
        <v>5</v>
      </c>
      <c r="E32" s="8">
        <v>16</v>
      </c>
      <c r="F32" s="8">
        <v>19</v>
      </c>
      <c r="G32" s="8">
        <f t="shared" si="0"/>
        <v>60</v>
      </c>
    </row>
    <row r="33" spans="1:7" ht="16.5">
      <c r="A33" s="9">
        <v>9715050</v>
      </c>
      <c r="B33" s="10" t="s">
        <v>37</v>
      </c>
      <c r="C33" s="8">
        <v>28</v>
      </c>
      <c r="D33" s="8">
        <v>28</v>
      </c>
      <c r="E33" s="8">
        <v>19</v>
      </c>
      <c r="F33" s="8">
        <v>20</v>
      </c>
      <c r="G33" s="8">
        <f t="shared" si="0"/>
        <v>95</v>
      </c>
    </row>
    <row r="34" spans="1:7" ht="16.5">
      <c r="A34" s="9">
        <v>9715051</v>
      </c>
      <c r="B34" s="10" t="s">
        <v>38</v>
      </c>
      <c r="C34" s="8"/>
      <c r="D34" s="8"/>
      <c r="E34" s="8"/>
      <c r="F34" s="8"/>
      <c r="G34" s="8">
        <f t="shared" si="0"/>
        <v>0</v>
      </c>
    </row>
    <row r="35" spans="1:7" ht="16.5">
      <c r="A35" s="9">
        <v>9715054</v>
      </c>
      <c r="B35" s="10" t="s">
        <v>39</v>
      </c>
      <c r="C35" s="8">
        <v>29</v>
      </c>
      <c r="D35" s="8">
        <v>28</v>
      </c>
      <c r="E35" s="8">
        <v>19</v>
      </c>
      <c r="F35" s="8">
        <v>20</v>
      </c>
      <c r="G35" s="8">
        <f t="shared" si="0"/>
        <v>96</v>
      </c>
    </row>
    <row r="36" spans="1:7" ht="16.5">
      <c r="A36" s="9">
        <v>9715061</v>
      </c>
      <c r="B36" s="10" t="s">
        <v>40</v>
      </c>
      <c r="C36" s="8">
        <v>30</v>
      </c>
      <c r="D36" s="8">
        <v>28</v>
      </c>
      <c r="E36" s="8">
        <v>19</v>
      </c>
      <c r="F36" s="8">
        <v>19</v>
      </c>
      <c r="G36" s="8">
        <f t="shared" si="0"/>
        <v>96</v>
      </c>
    </row>
    <row r="37" spans="1:7" ht="16.5">
      <c r="A37" s="9">
        <v>9715063</v>
      </c>
      <c r="B37" s="10" t="s">
        <v>41</v>
      </c>
      <c r="C37" s="8">
        <v>30</v>
      </c>
      <c r="D37" s="8">
        <v>28</v>
      </c>
      <c r="E37" s="8">
        <v>19</v>
      </c>
      <c r="F37" s="8">
        <v>19</v>
      </c>
      <c r="G37" s="8">
        <f t="shared" si="0"/>
        <v>96</v>
      </c>
    </row>
    <row r="38" spans="1:7" ht="16.5">
      <c r="A38" s="9">
        <v>9715065</v>
      </c>
      <c r="B38" s="10" t="s">
        <v>42</v>
      </c>
      <c r="C38" s="8">
        <v>30</v>
      </c>
      <c r="D38" s="8">
        <v>26</v>
      </c>
      <c r="E38" s="8">
        <v>19</v>
      </c>
      <c r="F38" s="8">
        <v>19</v>
      </c>
      <c r="G38" s="8">
        <f t="shared" si="0"/>
        <v>94</v>
      </c>
    </row>
    <row r="39" spans="1:7" ht="16.5">
      <c r="A39" s="9">
        <v>9715067</v>
      </c>
      <c r="B39" s="10" t="s">
        <v>43</v>
      </c>
      <c r="C39" s="8">
        <v>18</v>
      </c>
      <c r="D39" s="8">
        <v>18</v>
      </c>
      <c r="E39" s="8">
        <v>12</v>
      </c>
      <c r="F39" s="8">
        <v>12</v>
      </c>
      <c r="G39" s="8">
        <f t="shared" si="0"/>
        <v>60</v>
      </c>
    </row>
    <row r="40" spans="1:7" ht="16.5">
      <c r="A40" s="9">
        <v>9715070</v>
      </c>
      <c r="B40" s="10" t="s">
        <v>44</v>
      </c>
      <c r="C40" s="8">
        <v>15</v>
      </c>
      <c r="D40" s="8">
        <v>15</v>
      </c>
      <c r="E40" s="8">
        <v>10</v>
      </c>
      <c r="F40" s="8">
        <v>10</v>
      </c>
      <c r="G40" s="8">
        <f t="shared" si="0"/>
        <v>50</v>
      </c>
    </row>
    <row r="41" spans="1:7" ht="16.5">
      <c r="A41" s="9">
        <v>9715071</v>
      </c>
      <c r="B41" s="10" t="s">
        <v>45</v>
      </c>
      <c r="C41" s="8">
        <v>30</v>
      </c>
      <c r="D41" s="8">
        <v>28</v>
      </c>
      <c r="E41" s="8">
        <v>19</v>
      </c>
      <c r="F41" s="8">
        <v>19</v>
      </c>
      <c r="G41" s="8">
        <f t="shared" si="0"/>
        <v>96</v>
      </c>
    </row>
    <row r="42" spans="1:7" ht="16.5">
      <c r="A42" s="9">
        <v>9715073</v>
      </c>
      <c r="B42" s="10" t="s">
        <v>46</v>
      </c>
      <c r="C42" s="8">
        <v>28</v>
      </c>
      <c r="D42" s="8">
        <v>25</v>
      </c>
      <c r="E42" s="8">
        <v>16</v>
      </c>
      <c r="F42" s="8">
        <v>19</v>
      </c>
      <c r="G42" s="8">
        <f t="shared" si="0"/>
        <v>88</v>
      </c>
    </row>
    <row r="43" spans="1:7" ht="16.5">
      <c r="A43" s="9">
        <v>9715077</v>
      </c>
      <c r="B43" s="10" t="s">
        <v>47</v>
      </c>
      <c r="C43" s="8">
        <v>30</v>
      </c>
      <c r="D43" s="8">
        <v>29</v>
      </c>
      <c r="E43" s="8">
        <v>19</v>
      </c>
      <c r="F43" s="8">
        <v>19</v>
      </c>
      <c r="G43" s="8">
        <f t="shared" si="0"/>
        <v>97</v>
      </c>
    </row>
    <row r="44" spans="1:7" ht="16.5">
      <c r="A44" s="9">
        <v>9715082</v>
      </c>
      <c r="B44" s="10" t="s">
        <v>48</v>
      </c>
      <c r="C44" s="8">
        <v>26</v>
      </c>
      <c r="D44" s="8">
        <v>26</v>
      </c>
      <c r="E44" s="8">
        <v>16</v>
      </c>
      <c r="F44" s="8">
        <v>19</v>
      </c>
      <c r="G44" s="8">
        <f t="shared" si="0"/>
        <v>87</v>
      </c>
    </row>
    <row r="45" spans="1:7" ht="16.5">
      <c r="A45" s="9">
        <v>9715084</v>
      </c>
      <c r="B45" s="10" t="s">
        <v>49</v>
      </c>
      <c r="C45" s="8">
        <v>28</v>
      </c>
      <c r="D45" s="8">
        <v>28</v>
      </c>
      <c r="E45" s="8">
        <v>17</v>
      </c>
      <c r="F45" s="8">
        <v>20</v>
      </c>
      <c r="G45" s="8">
        <f t="shared" si="0"/>
        <v>93</v>
      </c>
    </row>
    <row r="46" spans="1:7" ht="16.5">
      <c r="A46" s="9">
        <v>9715085</v>
      </c>
      <c r="B46" s="10" t="s">
        <v>50</v>
      </c>
      <c r="C46" s="8">
        <v>15</v>
      </c>
      <c r="D46" s="8">
        <v>15</v>
      </c>
      <c r="E46" s="8">
        <v>10</v>
      </c>
      <c r="F46" s="8">
        <v>10</v>
      </c>
      <c r="G46" s="8">
        <f t="shared" si="0"/>
        <v>50</v>
      </c>
    </row>
    <row r="47" spans="1:7" ht="16.5">
      <c r="A47" s="9">
        <v>9715089</v>
      </c>
      <c r="B47" s="10" t="s">
        <v>51</v>
      </c>
      <c r="C47" s="8">
        <v>26</v>
      </c>
      <c r="D47" s="8">
        <v>28</v>
      </c>
      <c r="E47" s="8">
        <v>19</v>
      </c>
      <c r="F47" s="8">
        <v>20</v>
      </c>
      <c r="G47" s="8">
        <f t="shared" si="0"/>
        <v>93</v>
      </c>
    </row>
    <row r="48" spans="1:7" ht="16.5">
      <c r="A48" s="9">
        <v>9715093</v>
      </c>
      <c r="B48" s="10" t="s">
        <v>52</v>
      </c>
      <c r="C48" s="8">
        <v>15</v>
      </c>
      <c r="D48" s="8">
        <v>15</v>
      </c>
      <c r="E48" s="8">
        <v>10</v>
      </c>
      <c r="F48" s="8">
        <v>10</v>
      </c>
      <c r="G48" s="8">
        <f t="shared" si="0"/>
        <v>50</v>
      </c>
    </row>
    <row r="49" spans="1:7" ht="16.5">
      <c r="A49" s="9">
        <v>9715094</v>
      </c>
      <c r="B49" s="10" t="s">
        <v>53</v>
      </c>
      <c r="C49" s="8">
        <v>29</v>
      </c>
      <c r="D49" s="8">
        <v>28</v>
      </c>
      <c r="E49" s="8">
        <v>16</v>
      </c>
      <c r="F49" s="8">
        <v>19</v>
      </c>
      <c r="G49" s="8">
        <f t="shared" si="0"/>
        <v>92</v>
      </c>
    </row>
    <row r="50" spans="1:7" ht="16.5">
      <c r="A50" s="9">
        <v>9715095</v>
      </c>
      <c r="B50" s="10" t="s">
        <v>54</v>
      </c>
      <c r="C50" s="8">
        <v>15</v>
      </c>
      <c r="D50" s="8">
        <v>15</v>
      </c>
      <c r="E50" s="8">
        <v>10</v>
      </c>
      <c r="F50" s="8">
        <v>10</v>
      </c>
      <c r="G50" s="8">
        <f t="shared" si="0"/>
        <v>50</v>
      </c>
    </row>
    <row r="51" spans="1:7" ht="16.5">
      <c r="A51" s="9">
        <v>9715097</v>
      </c>
      <c r="B51" s="10" t="s">
        <v>55</v>
      </c>
      <c r="C51" s="8">
        <v>29</v>
      </c>
      <c r="D51" s="8">
        <v>29</v>
      </c>
      <c r="E51" s="8">
        <v>19</v>
      </c>
      <c r="F51" s="8">
        <v>19</v>
      </c>
      <c r="G51" s="8">
        <f t="shared" si="0"/>
        <v>96</v>
      </c>
    </row>
    <row r="52" spans="1:7" ht="16.5">
      <c r="A52" s="9">
        <v>9715100</v>
      </c>
      <c r="B52" s="10" t="s">
        <v>56</v>
      </c>
      <c r="C52" s="8">
        <v>30</v>
      </c>
      <c r="D52" s="8">
        <v>28</v>
      </c>
      <c r="E52" s="8">
        <v>19</v>
      </c>
      <c r="F52" s="8">
        <v>19</v>
      </c>
      <c r="G52" s="8">
        <f t="shared" si="0"/>
        <v>96</v>
      </c>
    </row>
    <row r="53" spans="1:7" ht="16.5">
      <c r="A53" s="9">
        <v>9715111</v>
      </c>
      <c r="B53" s="10" t="s">
        <v>57</v>
      </c>
      <c r="C53" s="8">
        <v>29</v>
      </c>
      <c r="D53" s="8">
        <v>28</v>
      </c>
      <c r="E53" s="8">
        <v>19</v>
      </c>
      <c r="F53" s="8">
        <v>19</v>
      </c>
      <c r="G53" s="8">
        <f t="shared" si="0"/>
        <v>95</v>
      </c>
    </row>
    <row r="54" spans="1:7" ht="16.5">
      <c r="A54" s="9">
        <v>9715113</v>
      </c>
      <c r="B54" s="10" t="s">
        <v>58</v>
      </c>
      <c r="C54" s="8">
        <v>28</v>
      </c>
      <c r="D54" s="8">
        <v>28</v>
      </c>
      <c r="E54" s="8">
        <v>19</v>
      </c>
      <c r="F54" s="8">
        <v>19</v>
      </c>
      <c r="G54" s="8">
        <f t="shared" si="0"/>
        <v>94</v>
      </c>
    </row>
    <row r="55" spans="1:7" ht="16.5">
      <c r="A55" s="9">
        <v>9715114</v>
      </c>
      <c r="B55" s="10" t="s">
        <v>59</v>
      </c>
      <c r="C55" s="8">
        <v>30</v>
      </c>
      <c r="D55" s="8">
        <v>25</v>
      </c>
      <c r="E55" s="8">
        <v>19</v>
      </c>
      <c r="F55" s="8">
        <v>20</v>
      </c>
      <c r="G55" s="8">
        <f t="shared" si="0"/>
        <v>94</v>
      </c>
    </row>
    <row r="56" spans="1:7" ht="16.5">
      <c r="A56" s="9">
        <v>9715116</v>
      </c>
      <c r="B56" s="10" t="s">
        <v>60</v>
      </c>
      <c r="C56" s="8">
        <v>20</v>
      </c>
      <c r="D56" s="8">
        <v>24</v>
      </c>
      <c r="E56" s="8">
        <v>19</v>
      </c>
      <c r="F56" s="8">
        <v>20</v>
      </c>
      <c r="G56" s="8">
        <f t="shared" si="0"/>
        <v>83</v>
      </c>
    </row>
    <row r="57" spans="1:7" ht="16.5">
      <c r="A57" s="9">
        <v>9715117</v>
      </c>
      <c r="B57" s="10" t="s">
        <v>61</v>
      </c>
      <c r="C57" s="8">
        <v>24</v>
      </c>
      <c r="D57" s="8">
        <v>28</v>
      </c>
      <c r="E57" s="8">
        <v>16</v>
      </c>
      <c r="F57" s="8">
        <v>19</v>
      </c>
      <c r="G57" s="8">
        <f t="shared" si="0"/>
        <v>87</v>
      </c>
    </row>
    <row r="58" spans="1:7" ht="16.5">
      <c r="A58" s="9">
        <v>9715118</v>
      </c>
      <c r="B58" s="10" t="s">
        <v>62</v>
      </c>
      <c r="C58" s="8">
        <v>28</v>
      </c>
      <c r="D58" s="8">
        <v>28</v>
      </c>
      <c r="E58" s="8">
        <v>16</v>
      </c>
      <c r="F58" s="8">
        <v>20</v>
      </c>
      <c r="G58" s="8">
        <f t="shared" si="0"/>
        <v>92</v>
      </c>
    </row>
    <row r="59" spans="1:7" ht="16.5">
      <c r="A59" s="9">
        <v>9715119</v>
      </c>
      <c r="B59" s="10" t="s">
        <v>63</v>
      </c>
      <c r="C59" s="8">
        <v>30</v>
      </c>
      <c r="D59" s="8">
        <v>28</v>
      </c>
      <c r="E59" s="8">
        <v>19</v>
      </c>
      <c r="F59" s="8">
        <v>19</v>
      </c>
      <c r="G59" s="8">
        <f t="shared" si="0"/>
        <v>96</v>
      </c>
    </row>
    <row r="60" spans="1:7" ht="16.5">
      <c r="A60" s="9">
        <v>9715126</v>
      </c>
      <c r="B60" s="10" t="s">
        <v>64</v>
      </c>
      <c r="C60" s="8">
        <v>30</v>
      </c>
      <c r="D60" s="8">
        <v>28</v>
      </c>
      <c r="E60" s="8">
        <v>16</v>
      </c>
      <c r="F60" s="8">
        <v>19</v>
      </c>
      <c r="G60" s="8">
        <f t="shared" si="0"/>
        <v>93</v>
      </c>
    </row>
    <row r="61" spans="1:7" ht="16.5">
      <c r="A61" s="9">
        <v>9802101</v>
      </c>
      <c r="B61" s="10" t="s">
        <v>65</v>
      </c>
      <c r="C61" s="8">
        <v>30</v>
      </c>
      <c r="D61" s="8">
        <v>26</v>
      </c>
      <c r="E61" s="8">
        <v>16</v>
      </c>
      <c r="F61" s="8">
        <v>15</v>
      </c>
      <c r="G61" s="8">
        <f t="shared" si="0"/>
        <v>87</v>
      </c>
    </row>
    <row r="62" spans="1:7" ht="16.5">
      <c r="A62" s="9">
        <v>9802102</v>
      </c>
      <c r="B62" s="10" t="s">
        <v>66</v>
      </c>
      <c r="C62" s="8">
        <v>30</v>
      </c>
      <c r="D62" s="8">
        <v>28</v>
      </c>
      <c r="E62" s="8">
        <v>19</v>
      </c>
      <c r="F62" s="8">
        <v>19</v>
      </c>
      <c r="G62" s="8">
        <f t="shared" si="0"/>
        <v>96</v>
      </c>
    </row>
    <row r="63" spans="1:7" ht="16.5">
      <c r="A63" s="9">
        <v>9802103</v>
      </c>
      <c r="B63" s="10" t="s">
        <v>67</v>
      </c>
      <c r="C63" s="8">
        <v>30</v>
      </c>
      <c r="D63" s="8">
        <v>28</v>
      </c>
      <c r="E63" s="8">
        <v>19</v>
      </c>
      <c r="F63" s="8">
        <v>19</v>
      </c>
      <c r="G63" s="8">
        <f t="shared" si="0"/>
        <v>96</v>
      </c>
    </row>
    <row r="64" spans="1:7" ht="16.5">
      <c r="A64" s="9">
        <v>9802104</v>
      </c>
      <c r="B64" s="10" t="s">
        <v>68</v>
      </c>
      <c r="C64" s="8">
        <v>30</v>
      </c>
      <c r="D64" s="8">
        <v>0</v>
      </c>
      <c r="E64" s="8">
        <v>0</v>
      </c>
      <c r="F64" s="8">
        <v>0</v>
      </c>
      <c r="G64" s="8">
        <f t="shared" si="0"/>
        <v>30</v>
      </c>
    </row>
    <row r="65" spans="1:7" ht="16.5">
      <c r="A65" s="9">
        <v>9802105</v>
      </c>
      <c r="B65" s="10" t="s">
        <v>69</v>
      </c>
      <c r="C65" s="8">
        <v>30</v>
      </c>
      <c r="D65" s="8">
        <v>28</v>
      </c>
      <c r="E65" s="8">
        <v>19</v>
      </c>
      <c r="F65" s="8">
        <v>19</v>
      </c>
      <c r="G65" s="8">
        <f t="shared" si="0"/>
        <v>96</v>
      </c>
    </row>
    <row r="66" spans="1:7" ht="16.5">
      <c r="A66" s="9">
        <v>9802106</v>
      </c>
      <c r="B66" s="10" t="s">
        <v>70</v>
      </c>
      <c r="C66" s="8">
        <v>30</v>
      </c>
      <c r="D66" s="8">
        <v>28</v>
      </c>
      <c r="E66" s="8">
        <v>19</v>
      </c>
      <c r="F66" s="8">
        <v>19</v>
      </c>
      <c r="G66" s="8">
        <f t="shared" si="0"/>
        <v>96</v>
      </c>
    </row>
    <row r="67" spans="1:7" ht="16.5">
      <c r="A67" s="9">
        <v>9802108</v>
      </c>
      <c r="B67" s="10" t="s">
        <v>71</v>
      </c>
      <c r="C67" s="8">
        <v>30</v>
      </c>
      <c r="D67" s="8">
        <v>28</v>
      </c>
      <c r="E67" s="8">
        <v>19</v>
      </c>
      <c r="F67" s="8">
        <v>20</v>
      </c>
      <c r="G67" s="8">
        <f t="shared" si="0"/>
        <v>97</v>
      </c>
    </row>
    <row r="68" spans="1:7" ht="16.5">
      <c r="A68" s="9">
        <v>9802109</v>
      </c>
      <c r="B68" s="10" t="s">
        <v>72</v>
      </c>
      <c r="C68" s="8">
        <v>30</v>
      </c>
      <c r="D68" s="8">
        <v>28</v>
      </c>
      <c r="E68" s="8">
        <v>19</v>
      </c>
      <c r="F68" s="8">
        <v>19</v>
      </c>
      <c r="G68" s="8">
        <f t="shared" si="0"/>
        <v>96</v>
      </c>
    </row>
    <row r="69" spans="1:7" ht="16.5">
      <c r="A69" s="9">
        <v>9802110</v>
      </c>
      <c r="B69" s="10" t="s">
        <v>73</v>
      </c>
      <c r="C69" s="8">
        <v>20</v>
      </c>
      <c r="D69" s="8">
        <v>28</v>
      </c>
      <c r="E69" s="8">
        <v>19</v>
      </c>
      <c r="F69" s="8">
        <v>19</v>
      </c>
      <c r="G69" s="8">
        <f aca="true" t="shared" si="1" ref="G69:G81">SUM(C69:F69)</f>
        <v>86</v>
      </c>
    </row>
    <row r="70" spans="1:7" ht="16.5">
      <c r="A70" s="9">
        <v>9802111</v>
      </c>
      <c r="B70" s="10" t="s">
        <v>74</v>
      </c>
      <c r="C70" s="8">
        <v>22</v>
      </c>
      <c r="D70" s="8">
        <v>28</v>
      </c>
      <c r="E70" s="8">
        <v>19</v>
      </c>
      <c r="F70" s="8">
        <v>20</v>
      </c>
      <c r="G70" s="8">
        <f t="shared" si="1"/>
        <v>89</v>
      </c>
    </row>
    <row r="71" spans="1:7" ht="16.5">
      <c r="A71" s="9">
        <v>9802112</v>
      </c>
      <c r="B71" s="10" t="s">
        <v>75</v>
      </c>
      <c r="C71" s="8">
        <v>30</v>
      </c>
      <c r="D71" s="8">
        <v>26</v>
      </c>
      <c r="E71" s="8">
        <v>19</v>
      </c>
      <c r="F71" s="8">
        <v>20</v>
      </c>
      <c r="G71" s="8">
        <f t="shared" si="1"/>
        <v>95</v>
      </c>
    </row>
    <row r="72" spans="1:7" ht="16.5">
      <c r="A72" s="9">
        <v>9802113</v>
      </c>
      <c r="B72" s="10" t="s">
        <v>76</v>
      </c>
      <c r="C72" s="8">
        <v>30</v>
      </c>
      <c r="D72" s="8">
        <v>28</v>
      </c>
      <c r="E72" s="8">
        <v>19</v>
      </c>
      <c r="F72" s="8">
        <v>0</v>
      </c>
      <c r="G72" s="8">
        <f t="shared" si="1"/>
        <v>77</v>
      </c>
    </row>
    <row r="73" spans="1:7" ht="16.5">
      <c r="A73" s="9">
        <v>9802114</v>
      </c>
      <c r="B73" s="10" t="s">
        <v>77</v>
      </c>
      <c r="C73" s="8">
        <v>26</v>
      </c>
      <c r="D73" s="8">
        <v>20</v>
      </c>
      <c r="E73" s="8">
        <v>16</v>
      </c>
      <c r="F73" s="8">
        <v>20</v>
      </c>
      <c r="G73" s="8">
        <f t="shared" si="1"/>
        <v>82</v>
      </c>
    </row>
    <row r="74" spans="1:7" ht="16.5">
      <c r="A74" s="9">
        <v>9802115</v>
      </c>
      <c r="B74" s="10" t="s">
        <v>78</v>
      </c>
      <c r="C74" s="8">
        <v>30</v>
      </c>
      <c r="D74" s="8">
        <v>28</v>
      </c>
      <c r="E74" s="8">
        <v>19</v>
      </c>
      <c r="F74" s="8">
        <v>20</v>
      </c>
      <c r="G74" s="8">
        <f t="shared" si="1"/>
        <v>97</v>
      </c>
    </row>
    <row r="75" spans="1:7" ht="16.5">
      <c r="A75" s="9">
        <v>9802116</v>
      </c>
      <c r="B75" s="10" t="s">
        <v>79</v>
      </c>
      <c r="C75" s="8">
        <v>30</v>
      </c>
      <c r="D75" s="8">
        <v>28</v>
      </c>
      <c r="E75" s="8">
        <v>19</v>
      </c>
      <c r="F75" s="8">
        <v>20</v>
      </c>
      <c r="G75" s="8">
        <f t="shared" si="1"/>
        <v>97</v>
      </c>
    </row>
    <row r="76" spans="1:7" ht="16.5">
      <c r="A76" s="9">
        <v>9802118</v>
      </c>
      <c r="B76" s="10" t="s">
        <v>80</v>
      </c>
      <c r="C76" s="8">
        <v>30</v>
      </c>
      <c r="D76" s="8">
        <v>28</v>
      </c>
      <c r="E76" s="8">
        <v>19</v>
      </c>
      <c r="F76" s="8">
        <v>20</v>
      </c>
      <c r="G76" s="8">
        <f t="shared" si="1"/>
        <v>97</v>
      </c>
    </row>
    <row r="77" spans="1:7" ht="16.5">
      <c r="A77" s="9">
        <v>9802120</v>
      </c>
      <c r="B77" s="10" t="s">
        <v>81</v>
      </c>
      <c r="C77" s="8">
        <v>30</v>
      </c>
      <c r="D77" s="8">
        <v>28</v>
      </c>
      <c r="E77" s="8">
        <v>19</v>
      </c>
      <c r="F77" s="8">
        <v>20</v>
      </c>
      <c r="G77" s="8">
        <f t="shared" si="1"/>
        <v>97</v>
      </c>
    </row>
    <row r="78" spans="1:7" ht="16.5">
      <c r="A78" s="9">
        <v>9802121</v>
      </c>
      <c r="B78" s="10" t="s">
        <v>82</v>
      </c>
      <c r="C78" s="8">
        <v>30</v>
      </c>
      <c r="D78" s="8">
        <v>24</v>
      </c>
      <c r="E78" s="8">
        <v>17</v>
      </c>
      <c r="F78" s="8">
        <v>20</v>
      </c>
      <c r="G78" s="8">
        <f t="shared" si="1"/>
        <v>91</v>
      </c>
    </row>
    <row r="79" spans="1:7" ht="16.5">
      <c r="A79" s="9">
        <v>9802122</v>
      </c>
      <c r="B79" s="10" t="s">
        <v>83</v>
      </c>
      <c r="C79" s="8">
        <v>30</v>
      </c>
      <c r="D79" s="8">
        <v>28</v>
      </c>
      <c r="E79" s="8">
        <v>19</v>
      </c>
      <c r="F79" s="8">
        <v>20</v>
      </c>
      <c r="G79" s="8">
        <f t="shared" si="1"/>
        <v>97</v>
      </c>
    </row>
    <row r="80" spans="1:7" ht="16.5">
      <c r="A80" s="9">
        <v>9802123</v>
      </c>
      <c r="B80" s="10" t="s">
        <v>84</v>
      </c>
      <c r="C80" s="8">
        <v>30</v>
      </c>
      <c r="D80" s="8">
        <v>28</v>
      </c>
      <c r="E80" s="8">
        <v>19</v>
      </c>
      <c r="F80" s="8">
        <v>20</v>
      </c>
      <c r="G80" s="8">
        <f t="shared" si="1"/>
        <v>97</v>
      </c>
    </row>
    <row r="81" spans="1:7" ht="16.5">
      <c r="A81" s="9">
        <v>9802162</v>
      </c>
      <c r="B81" s="10" t="s">
        <v>85</v>
      </c>
      <c r="C81" s="8">
        <v>30</v>
      </c>
      <c r="D81" s="8">
        <v>28</v>
      </c>
      <c r="E81" s="8">
        <v>19</v>
      </c>
      <c r="F81" s="8">
        <v>19</v>
      </c>
      <c r="G81" s="8">
        <f t="shared" si="1"/>
        <v>96</v>
      </c>
    </row>
    <row r="82" spans="1:7" ht="16.5">
      <c r="A82" s="11"/>
      <c r="B82" s="11"/>
      <c r="C82" s="11"/>
      <c r="D82" s="11"/>
      <c r="E82" s="11"/>
      <c r="F82" s="11"/>
      <c r="G82" s="11"/>
    </row>
    <row r="83" spans="1:7" ht="16.5">
      <c r="A83" s="11"/>
      <c r="B83" s="13" t="s">
        <v>86</v>
      </c>
      <c r="C83" s="14">
        <f>SUM(C4:C81)/67</f>
        <v>25.597014925373134</v>
      </c>
      <c r="D83" s="14">
        <f>SUM(D4:D81)/67</f>
        <v>24.71641791044776</v>
      </c>
      <c r="E83" s="14">
        <f>SUM(E4:E81)/67</f>
        <v>16.432835820895523</v>
      </c>
      <c r="F83" s="14">
        <f>SUM(F4:F81)/67</f>
        <v>17.059701492537314</v>
      </c>
      <c r="G83" s="14">
        <f>SUM(G4:G81)/67</f>
        <v>83.80597014925372</v>
      </c>
    </row>
    <row r="84" spans="1:7" ht="16.5">
      <c r="A84" s="11"/>
      <c r="B84" s="13" t="s">
        <v>87</v>
      </c>
      <c r="C84" s="14">
        <f>C83/30*100</f>
        <v>85.3233830845771</v>
      </c>
      <c r="D84" s="14">
        <f>D83/30*100</f>
        <v>82.38805970149254</v>
      </c>
      <c r="E84" s="14">
        <f>E83*5</f>
        <v>82.16417910447761</v>
      </c>
      <c r="F84" s="14">
        <f>F83*5</f>
        <v>85.29850746268657</v>
      </c>
      <c r="G84" s="14">
        <f>G83</f>
        <v>83.80597014925372</v>
      </c>
    </row>
    <row r="85" spans="1:7" ht="16.5">
      <c r="A85" s="11"/>
      <c r="B85" s="11"/>
      <c r="C85" s="11"/>
      <c r="D85" s="11"/>
      <c r="E85" s="11"/>
      <c r="F85" s="11"/>
      <c r="G85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L17" sqref="L17"/>
    </sheetView>
  </sheetViews>
  <sheetFormatPr defaultColWidth="9.00390625" defaultRowHeight="16.5"/>
  <cols>
    <col min="3" max="10" width="8.125" style="0" customWidth="1"/>
  </cols>
  <sheetData>
    <row r="1" spans="1:10" ht="19.5">
      <c r="A1" s="1"/>
      <c r="B1" s="1"/>
      <c r="C1" s="15"/>
      <c r="E1" s="16" t="s">
        <v>88</v>
      </c>
      <c r="F1" s="1"/>
      <c r="G1" s="1"/>
      <c r="H1" s="1"/>
      <c r="I1" s="1"/>
      <c r="J1" s="1"/>
    </row>
    <row r="2" spans="1:10" ht="19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5" t="s">
        <v>1</v>
      </c>
      <c r="B3" s="5" t="s">
        <v>2</v>
      </c>
      <c r="C3" s="13" t="s">
        <v>89</v>
      </c>
      <c r="D3" s="13" t="s">
        <v>90</v>
      </c>
      <c r="E3" s="13" t="s">
        <v>91</v>
      </c>
      <c r="F3" s="13" t="s">
        <v>92</v>
      </c>
      <c r="G3" s="13" t="s">
        <v>93</v>
      </c>
      <c r="H3" s="13" t="s">
        <v>94</v>
      </c>
      <c r="I3" s="13" t="s">
        <v>95</v>
      </c>
      <c r="J3" s="13" t="s">
        <v>7</v>
      </c>
    </row>
    <row r="4" spans="1:10" ht="16.5">
      <c r="A4" s="9">
        <v>9415078</v>
      </c>
      <c r="B4" s="10" t="s">
        <v>8</v>
      </c>
      <c r="C4" s="17">
        <v>60</v>
      </c>
      <c r="D4" s="17">
        <v>60</v>
      </c>
      <c r="E4" s="17">
        <v>60</v>
      </c>
      <c r="F4" s="17">
        <v>60</v>
      </c>
      <c r="G4" s="17">
        <v>60</v>
      </c>
      <c r="H4" s="17">
        <v>60</v>
      </c>
      <c r="I4" s="17">
        <v>60</v>
      </c>
      <c r="J4" s="25">
        <f>SUM(C4:I4)/7</f>
        <v>60</v>
      </c>
    </row>
    <row r="5" spans="1:10" ht="16.5">
      <c r="A5" s="9">
        <v>9415094</v>
      </c>
      <c r="B5" s="10" t="s">
        <v>9</v>
      </c>
      <c r="C5" s="17">
        <v>60</v>
      </c>
      <c r="D5" s="17">
        <v>60</v>
      </c>
      <c r="E5" s="17">
        <v>60</v>
      </c>
      <c r="F5" s="17">
        <v>60</v>
      </c>
      <c r="G5" s="17">
        <v>60</v>
      </c>
      <c r="H5" s="17">
        <v>60</v>
      </c>
      <c r="I5" s="17">
        <v>60</v>
      </c>
      <c r="J5" s="25">
        <f aca="true" t="shared" si="0" ref="J5:J68">SUM(C5:I5)/7</f>
        <v>60</v>
      </c>
    </row>
    <row r="6" spans="1:10" ht="16.5">
      <c r="A6" s="9">
        <v>9614089</v>
      </c>
      <c r="B6" s="10" t="s">
        <v>10</v>
      </c>
      <c r="C6" s="17">
        <v>80</v>
      </c>
      <c r="D6" s="17">
        <v>87</v>
      </c>
      <c r="E6" s="17">
        <v>89</v>
      </c>
      <c r="F6" s="17">
        <v>90</v>
      </c>
      <c r="G6" s="17">
        <v>88</v>
      </c>
      <c r="H6" s="17">
        <v>88</v>
      </c>
      <c r="I6" s="17">
        <v>86</v>
      </c>
      <c r="J6" s="25">
        <f t="shared" si="0"/>
        <v>86.85714285714286</v>
      </c>
    </row>
    <row r="7" spans="1:10" ht="16.5">
      <c r="A7" s="9">
        <v>9615134</v>
      </c>
      <c r="B7" s="10" t="s">
        <v>11</v>
      </c>
      <c r="C7" s="17">
        <v>60</v>
      </c>
      <c r="D7" s="17">
        <v>60</v>
      </c>
      <c r="E7" s="17">
        <v>60</v>
      </c>
      <c r="F7" s="17">
        <v>60</v>
      </c>
      <c r="G7" s="17">
        <v>60</v>
      </c>
      <c r="H7" s="17">
        <v>60</v>
      </c>
      <c r="I7" s="17">
        <v>60</v>
      </c>
      <c r="J7" s="25">
        <f t="shared" si="0"/>
        <v>60</v>
      </c>
    </row>
    <row r="8" spans="1:10" ht="16.5">
      <c r="A8" s="9">
        <v>9714007</v>
      </c>
      <c r="B8" s="10" t="s">
        <v>13</v>
      </c>
      <c r="C8" s="17">
        <v>80</v>
      </c>
      <c r="D8" s="17">
        <v>87</v>
      </c>
      <c r="E8" s="17">
        <v>89</v>
      </c>
      <c r="F8" s="17">
        <v>90</v>
      </c>
      <c r="G8" s="17">
        <v>88</v>
      </c>
      <c r="H8" s="17">
        <v>88</v>
      </c>
      <c r="I8" s="17">
        <v>86</v>
      </c>
      <c r="J8" s="25">
        <f t="shared" si="0"/>
        <v>86.85714285714286</v>
      </c>
    </row>
    <row r="9" spans="1:10" ht="16.5">
      <c r="A9" s="9">
        <v>9715001</v>
      </c>
      <c r="B9" s="10" t="s">
        <v>21</v>
      </c>
      <c r="C9" s="17">
        <v>80</v>
      </c>
      <c r="D9" s="17">
        <v>87</v>
      </c>
      <c r="E9" s="17">
        <v>89</v>
      </c>
      <c r="F9" s="17">
        <v>88</v>
      </c>
      <c r="G9" s="17">
        <v>86</v>
      </c>
      <c r="H9" s="17">
        <v>85</v>
      </c>
      <c r="I9" s="17">
        <v>87</v>
      </c>
      <c r="J9" s="25">
        <f t="shared" si="0"/>
        <v>86</v>
      </c>
    </row>
    <row r="10" spans="1:10" ht="16.5">
      <c r="A10" s="9">
        <v>9715003</v>
      </c>
      <c r="B10" s="10" t="s">
        <v>22</v>
      </c>
      <c r="C10" s="17">
        <v>87</v>
      </c>
      <c r="D10" s="17">
        <v>87</v>
      </c>
      <c r="E10" s="17">
        <v>89</v>
      </c>
      <c r="F10" s="17">
        <v>87</v>
      </c>
      <c r="G10" s="17">
        <v>88</v>
      </c>
      <c r="H10" s="17">
        <v>87</v>
      </c>
      <c r="I10" s="17">
        <v>70</v>
      </c>
      <c r="J10" s="25">
        <f t="shared" si="0"/>
        <v>85</v>
      </c>
    </row>
    <row r="11" spans="1:10" ht="16.5">
      <c r="A11" s="9">
        <v>9715004</v>
      </c>
      <c r="B11" s="10" t="s">
        <v>23</v>
      </c>
      <c r="C11" s="17">
        <v>80</v>
      </c>
      <c r="D11" s="17">
        <v>82</v>
      </c>
      <c r="E11" s="17">
        <v>87</v>
      </c>
      <c r="F11" s="17">
        <v>87</v>
      </c>
      <c r="G11" s="17">
        <v>86</v>
      </c>
      <c r="H11" s="17">
        <v>87</v>
      </c>
      <c r="I11" s="17">
        <v>88</v>
      </c>
      <c r="J11" s="25">
        <f t="shared" si="0"/>
        <v>85.28571428571429</v>
      </c>
    </row>
    <row r="12" spans="1:10" ht="16.5">
      <c r="A12" s="9">
        <v>9715005</v>
      </c>
      <c r="B12" s="10" t="s">
        <v>24</v>
      </c>
      <c r="C12" s="17"/>
      <c r="D12" s="17"/>
      <c r="E12" s="17"/>
      <c r="F12" s="17"/>
      <c r="G12" s="17"/>
      <c r="H12" s="17"/>
      <c r="I12" s="17"/>
      <c r="J12" s="25">
        <f t="shared" si="0"/>
        <v>0</v>
      </c>
    </row>
    <row r="13" spans="1:10" ht="16.5">
      <c r="A13" s="9">
        <v>9715007</v>
      </c>
      <c r="B13" s="10" t="s">
        <v>25</v>
      </c>
      <c r="C13" s="17">
        <v>85</v>
      </c>
      <c r="D13" s="17">
        <v>89</v>
      </c>
      <c r="E13" s="17">
        <v>90</v>
      </c>
      <c r="F13" s="17">
        <v>89</v>
      </c>
      <c r="G13" s="17">
        <v>90</v>
      </c>
      <c r="H13" s="17">
        <v>86</v>
      </c>
      <c r="I13" s="17">
        <v>88</v>
      </c>
      <c r="J13" s="25">
        <f t="shared" si="0"/>
        <v>88.14285714285714</v>
      </c>
    </row>
    <row r="14" spans="1:10" ht="16.5">
      <c r="A14" s="9">
        <v>9715009</v>
      </c>
      <c r="B14" s="10" t="s">
        <v>26</v>
      </c>
      <c r="C14" s="17">
        <v>78</v>
      </c>
      <c r="D14" s="17">
        <v>85</v>
      </c>
      <c r="E14" s="17">
        <v>88</v>
      </c>
      <c r="F14" s="17">
        <v>86</v>
      </c>
      <c r="G14" s="17">
        <v>86</v>
      </c>
      <c r="H14" s="17">
        <v>87</v>
      </c>
      <c r="I14" s="17">
        <v>85</v>
      </c>
      <c r="J14" s="25">
        <f t="shared" si="0"/>
        <v>85</v>
      </c>
    </row>
    <row r="15" spans="1:10" ht="16.5">
      <c r="A15" s="9">
        <v>9715010</v>
      </c>
      <c r="B15" s="10" t="s">
        <v>27</v>
      </c>
      <c r="C15" s="17">
        <v>87</v>
      </c>
      <c r="D15" s="17">
        <v>87</v>
      </c>
      <c r="E15" s="17">
        <v>89</v>
      </c>
      <c r="F15" s="17">
        <v>87</v>
      </c>
      <c r="G15" s="17">
        <v>88</v>
      </c>
      <c r="H15" s="17">
        <v>87</v>
      </c>
      <c r="I15" s="17">
        <v>70</v>
      </c>
      <c r="J15" s="25">
        <f t="shared" si="0"/>
        <v>85</v>
      </c>
    </row>
    <row r="16" spans="1:10" ht="16.5">
      <c r="A16" s="9">
        <v>9715012</v>
      </c>
      <c r="B16" s="10" t="s">
        <v>28</v>
      </c>
      <c r="C16" s="17">
        <v>87</v>
      </c>
      <c r="D16" s="17">
        <v>87</v>
      </c>
      <c r="E16" s="17">
        <v>89</v>
      </c>
      <c r="F16" s="17">
        <v>87</v>
      </c>
      <c r="G16" s="17">
        <v>88</v>
      </c>
      <c r="H16" s="17">
        <v>87</v>
      </c>
      <c r="I16" s="17">
        <v>70</v>
      </c>
      <c r="J16" s="25">
        <f t="shared" si="0"/>
        <v>85</v>
      </c>
    </row>
    <row r="17" spans="1:10" ht="16.5">
      <c r="A17" s="9">
        <v>9715015</v>
      </c>
      <c r="B17" s="10" t="s">
        <v>30</v>
      </c>
      <c r="C17" s="17">
        <v>82</v>
      </c>
      <c r="D17" s="17">
        <v>83</v>
      </c>
      <c r="E17" s="17">
        <v>89</v>
      </c>
      <c r="F17" s="17">
        <v>88</v>
      </c>
      <c r="G17" s="17">
        <v>86</v>
      </c>
      <c r="H17" s="17">
        <v>86</v>
      </c>
      <c r="I17" s="17">
        <v>88</v>
      </c>
      <c r="J17" s="25">
        <f t="shared" si="0"/>
        <v>86</v>
      </c>
    </row>
    <row r="18" spans="1:10" ht="16.5">
      <c r="A18" s="9">
        <v>9715025</v>
      </c>
      <c r="B18" s="10" t="s">
        <v>31</v>
      </c>
      <c r="C18" s="17">
        <v>84</v>
      </c>
      <c r="D18" s="17">
        <v>90</v>
      </c>
      <c r="E18" s="17">
        <v>92</v>
      </c>
      <c r="F18" s="17">
        <v>91</v>
      </c>
      <c r="G18" s="17">
        <v>90</v>
      </c>
      <c r="H18" s="17">
        <v>88</v>
      </c>
      <c r="I18" s="17">
        <v>90</v>
      </c>
      <c r="J18" s="25">
        <f t="shared" si="0"/>
        <v>89.28571428571429</v>
      </c>
    </row>
    <row r="19" spans="1:10" ht="16.5">
      <c r="A19" s="9">
        <v>9715031</v>
      </c>
      <c r="B19" s="10" t="s">
        <v>32</v>
      </c>
      <c r="C19" s="17">
        <v>78</v>
      </c>
      <c r="D19" s="17">
        <v>85</v>
      </c>
      <c r="E19" s="17">
        <v>88</v>
      </c>
      <c r="F19" s="17">
        <v>86</v>
      </c>
      <c r="G19" s="17">
        <v>86</v>
      </c>
      <c r="H19" s="17">
        <v>87</v>
      </c>
      <c r="I19" s="17">
        <v>85</v>
      </c>
      <c r="J19" s="25">
        <f t="shared" si="0"/>
        <v>85</v>
      </c>
    </row>
    <row r="20" spans="1:10" ht="16.5">
      <c r="A20" s="9">
        <v>9715037</v>
      </c>
      <c r="B20" s="10" t="s">
        <v>33</v>
      </c>
      <c r="C20" s="17">
        <v>82</v>
      </c>
      <c r="D20" s="17">
        <v>83</v>
      </c>
      <c r="E20" s="17">
        <v>89</v>
      </c>
      <c r="F20" s="17">
        <v>88</v>
      </c>
      <c r="G20" s="17">
        <v>86</v>
      </c>
      <c r="H20" s="17">
        <v>86</v>
      </c>
      <c r="I20" s="17">
        <v>88</v>
      </c>
      <c r="J20" s="25">
        <f t="shared" si="0"/>
        <v>86</v>
      </c>
    </row>
    <row r="21" spans="1:10" ht="16.5">
      <c r="A21" s="9">
        <v>9715044</v>
      </c>
      <c r="B21" s="10" t="s">
        <v>35</v>
      </c>
      <c r="C21" s="17">
        <v>80</v>
      </c>
      <c r="D21" s="17">
        <v>82</v>
      </c>
      <c r="E21" s="17">
        <v>87</v>
      </c>
      <c r="F21" s="17">
        <v>87</v>
      </c>
      <c r="G21" s="17">
        <v>86</v>
      </c>
      <c r="H21" s="17">
        <v>87</v>
      </c>
      <c r="I21" s="17">
        <v>88</v>
      </c>
      <c r="J21" s="25">
        <f t="shared" si="0"/>
        <v>85.28571428571429</v>
      </c>
    </row>
    <row r="22" spans="1:10" ht="16.5">
      <c r="A22" s="9">
        <v>9715047</v>
      </c>
      <c r="B22" s="10" t="s">
        <v>36</v>
      </c>
      <c r="C22" s="17">
        <v>83</v>
      </c>
      <c r="D22" s="17">
        <v>85</v>
      </c>
      <c r="E22" s="17">
        <v>88</v>
      </c>
      <c r="F22" s="17">
        <v>89</v>
      </c>
      <c r="G22" s="17">
        <v>87</v>
      </c>
      <c r="H22" s="17">
        <v>85</v>
      </c>
      <c r="I22" s="17">
        <v>91</v>
      </c>
      <c r="J22" s="25">
        <f t="shared" si="0"/>
        <v>86.85714285714286</v>
      </c>
    </row>
    <row r="23" spans="1:10" ht="16.5">
      <c r="A23" s="9">
        <v>9715050</v>
      </c>
      <c r="B23" s="10" t="s">
        <v>37</v>
      </c>
      <c r="C23" s="17">
        <v>83</v>
      </c>
      <c r="D23" s="17">
        <v>91</v>
      </c>
      <c r="E23" s="17">
        <v>83</v>
      </c>
      <c r="F23" s="17">
        <v>92</v>
      </c>
      <c r="G23" s="17">
        <v>92</v>
      </c>
      <c r="H23" s="17">
        <v>88</v>
      </c>
      <c r="I23" s="17">
        <v>90</v>
      </c>
      <c r="J23" s="25">
        <f>SUM(C23:I23)/7</f>
        <v>88.42857142857143</v>
      </c>
    </row>
    <row r="24" spans="1:10" ht="16.5">
      <c r="A24" s="9">
        <v>9715054</v>
      </c>
      <c r="B24" s="10" t="s">
        <v>39</v>
      </c>
      <c r="C24" s="17">
        <v>85</v>
      </c>
      <c r="D24" s="17">
        <v>90</v>
      </c>
      <c r="E24" s="17">
        <v>91</v>
      </c>
      <c r="F24" s="17">
        <v>93</v>
      </c>
      <c r="G24" s="17">
        <v>93</v>
      </c>
      <c r="H24" s="17">
        <v>92</v>
      </c>
      <c r="I24" s="17">
        <v>92</v>
      </c>
      <c r="J24" s="25">
        <f t="shared" si="0"/>
        <v>90.85714285714286</v>
      </c>
    </row>
    <row r="25" spans="1:10" ht="16.5">
      <c r="A25" s="9">
        <v>9715061</v>
      </c>
      <c r="B25" s="10" t="s">
        <v>40</v>
      </c>
      <c r="C25" s="17">
        <v>84</v>
      </c>
      <c r="D25" s="17">
        <v>90</v>
      </c>
      <c r="E25" s="17">
        <v>92</v>
      </c>
      <c r="F25" s="17">
        <v>91</v>
      </c>
      <c r="G25" s="17">
        <v>90</v>
      </c>
      <c r="H25" s="17">
        <v>88</v>
      </c>
      <c r="I25" s="17">
        <v>90</v>
      </c>
      <c r="J25" s="25">
        <f t="shared" si="0"/>
        <v>89.28571428571429</v>
      </c>
    </row>
    <row r="26" spans="1:10" ht="16.5">
      <c r="A26" s="9">
        <v>9715063</v>
      </c>
      <c r="B26" s="10" t="s">
        <v>41</v>
      </c>
      <c r="C26" s="17">
        <v>85</v>
      </c>
      <c r="D26" s="17">
        <v>89</v>
      </c>
      <c r="E26" s="17">
        <v>90</v>
      </c>
      <c r="F26" s="17">
        <v>89</v>
      </c>
      <c r="G26" s="17">
        <v>90</v>
      </c>
      <c r="H26" s="17">
        <v>86</v>
      </c>
      <c r="I26" s="17">
        <v>88</v>
      </c>
      <c r="J26" s="25">
        <f t="shared" si="0"/>
        <v>88.14285714285714</v>
      </c>
    </row>
    <row r="27" spans="1:10" ht="16.5">
      <c r="A27" s="9">
        <v>9715065</v>
      </c>
      <c r="B27" s="10" t="s">
        <v>42</v>
      </c>
      <c r="C27" s="17">
        <v>80</v>
      </c>
      <c r="D27" s="17">
        <v>87</v>
      </c>
      <c r="E27" s="17">
        <v>89</v>
      </c>
      <c r="F27" s="17">
        <v>88</v>
      </c>
      <c r="G27" s="17">
        <v>86</v>
      </c>
      <c r="H27" s="17">
        <v>85</v>
      </c>
      <c r="I27" s="17">
        <v>87</v>
      </c>
      <c r="J27" s="25">
        <f t="shared" si="0"/>
        <v>86</v>
      </c>
    </row>
    <row r="28" spans="1:10" ht="16.5">
      <c r="A28" s="9">
        <v>9715067</v>
      </c>
      <c r="B28" s="10" t="s">
        <v>43</v>
      </c>
      <c r="C28" s="17">
        <v>87</v>
      </c>
      <c r="D28" s="17">
        <v>87</v>
      </c>
      <c r="E28" s="17">
        <v>89</v>
      </c>
      <c r="F28" s="17">
        <v>87</v>
      </c>
      <c r="G28" s="17">
        <v>88</v>
      </c>
      <c r="H28" s="17">
        <v>87</v>
      </c>
      <c r="I28" s="17">
        <v>70</v>
      </c>
      <c r="J28" s="25">
        <f t="shared" si="0"/>
        <v>85</v>
      </c>
    </row>
    <row r="29" spans="1:10" ht="16.5">
      <c r="A29" s="9">
        <v>9715070</v>
      </c>
      <c r="B29" s="10" t="s">
        <v>44</v>
      </c>
      <c r="C29" s="17">
        <v>80</v>
      </c>
      <c r="D29" s="17">
        <v>82</v>
      </c>
      <c r="E29" s="17">
        <v>87</v>
      </c>
      <c r="F29" s="17">
        <v>87</v>
      </c>
      <c r="G29" s="17">
        <v>86</v>
      </c>
      <c r="H29" s="17">
        <v>87</v>
      </c>
      <c r="I29" s="17">
        <v>88</v>
      </c>
      <c r="J29" s="25">
        <f t="shared" si="0"/>
        <v>85.28571428571429</v>
      </c>
    </row>
    <row r="30" spans="1:10" ht="16.5">
      <c r="A30" s="9">
        <v>9715071</v>
      </c>
      <c r="B30" s="10" t="s">
        <v>45</v>
      </c>
      <c r="C30" s="17">
        <v>85</v>
      </c>
      <c r="D30" s="17">
        <v>89</v>
      </c>
      <c r="E30" s="17">
        <v>90</v>
      </c>
      <c r="F30" s="17">
        <v>89</v>
      </c>
      <c r="G30" s="17">
        <v>90</v>
      </c>
      <c r="H30" s="17">
        <v>86</v>
      </c>
      <c r="I30" s="17">
        <v>88</v>
      </c>
      <c r="J30" s="25">
        <f t="shared" si="0"/>
        <v>88.14285714285714</v>
      </c>
    </row>
    <row r="31" spans="1:10" ht="16.5">
      <c r="A31" s="9">
        <v>9715073</v>
      </c>
      <c r="B31" s="10" t="s">
        <v>46</v>
      </c>
      <c r="C31" s="17">
        <v>78</v>
      </c>
      <c r="D31" s="17">
        <v>85</v>
      </c>
      <c r="E31" s="17">
        <v>88</v>
      </c>
      <c r="F31" s="17">
        <v>86</v>
      </c>
      <c r="G31" s="17">
        <v>86</v>
      </c>
      <c r="H31" s="17">
        <v>87</v>
      </c>
      <c r="I31" s="17">
        <v>85</v>
      </c>
      <c r="J31" s="25">
        <f t="shared" si="0"/>
        <v>85</v>
      </c>
    </row>
    <row r="32" spans="1:10" ht="16.5">
      <c r="A32" s="9">
        <v>9715077</v>
      </c>
      <c r="B32" s="10" t="s">
        <v>47</v>
      </c>
      <c r="C32" s="17">
        <v>84</v>
      </c>
      <c r="D32" s="17">
        <v>90</v>
      </c>
      <c r="E32" s="17">
        <v>92</v>
      </c>
      <c r="F32" s="17">
        <v>91</v>
      </c>
      <c r="G32" s="17">
        <v>90</v>
      </c>
      <c r="H32" s="17">
        <v>88</v>
      </c>
      <c r="I32" s="17">
        <v>90</v>
      </c>
      <c r="J32" s="25">
        <f t="shared" si="0"/>
        <v>89.28571428571429</v>
      </c>
    </row>
    <row r="33" spans="1:10" ht="16.5">
      <c r="A33" s="9">
        <v>9715082</v>
      </c>
      <c r="B33" s="10" t="s">
        <v>48</v>
      </c>
      <c r="C33" s="17">
        <v>83</v>
      </c>
      <c r="D33" s="17">
        <v>91</v>
      </c>
      <c r="E33" s="17">
        <v>83</v>
      </c>
      <c r="F33" s="17">
        <v>92</v>
      </c>
      <c r="G33" s="17">
        <v>92</v>
      </c>
      <c r="H33" s="17">
        <v>88</v>
      </c>
      <c r="I33" s="17">
        <v>90</v>
      </c>
      <c r="J33" s="25">
        <f>SUM(C33:I33)/7</f>
        <v>88.42857142857143</v>
      </c>
    </row>
    <row r="34" spans="1:10" ht="16.5">
      <c r="A34" s="9">
        <v>9715084</v>
      </c>
      <c r="B34" s="10" t="s">
        <v>49</v>
      </c>
      <c r="C34" s="17">
        <v>85</v>
      </c>
      <c r="D34" s="17">
        <v>90</v>
      </c>
      <c r="E34" s="17">
        <v>91</v>
      </c>
      <c r="F34" s="17">
        <v>93</v>
      </c>
      <c r="G34" s="17">
        <v>93</v>
      </c>
      <c r="H34" s="17">
        <v>92</v>
      </c>
      <c r="I34" s="17">
        <v>92</v>
      </c>
      <c r="J34" s="25">
        <f t="shared" si="0"/>
        <v>90.85714285714286</v>
      </c>
    </row>
    <row r="35" spans="1:10" ht="16.5">
      <c r="A35" s="9">
        <v>9715085</v>
      </c>
      <c r="B35" s="10" t="s">
        <v>50</v>
      </c>
      <c r="C35" s="17">
        <v>80</v>
      </c>
      <c r="D35" s="17">
        <v>87</v>
      </c>
      <c r="E35" s="17">
        <v>89</v>
      </c>
      <c r="F35" s="17">
        <v>88</v>
      </c>
      <c r="G35" s="17">
        <v>86</v>
      </c>
      <c r="H35" s="17">
        <v>85</v>
      </c>
      <c r="I35" s="17">
        <v>87</v>
      </c>
      <c r="J35" s="25">
        <f t="shared" si="0"/>
        <v>86</v>
      </c>
    </row>
    <row r="36" spans="1:10" ht="16.5">
      <c r="A36" s="9">
        <v>9715089</v>
      </c>
      <c r="B36" s="10" t="s">
        <v>51</v>
      </c>
      <c r="C36" s="17">
        <v>80</v>
      </c>
      <c r="D36" s="17">
        <v>80</v>
      </c>
      <c r="E36" s="17">
        <v>80</v>
      </c>
      <c r="F36" s="17">
        <v>88</v>
      </c>
      <c r="G36" s="17">
        <v>80</v>
      </c>
      <c r="H36" s="17">
        <v>89</v>
      </c>
      <c r="I36" s="17">
        <v>80</v>
      </c>
      <c r="J36" s="25">
        <f t="shared" si="0"/>
        <v>82.42857142857143</v>
      </c>
    </row>
    <row r="37" spans="1:10" ht="16.5">
      <c r="A37" s="9">
        <v>9715093</v>
      </c>
      <c r="B37" s="10" t="s">
        <v>52</v>
      </c>
      <c r="C37" s="17">
        <v>80</v>
      </c>
      <c r="D37" s="17">
        <v>87</v>
      </c>
      <c r="E37" s="17">
        <v>89</v>
      </c>
      <c r="F37" s="17">
        <v>88</v>
      </c>
      <c r="G37" s="17">
        <v>86</v>
      </c>
      <c r="H37" s="17">
        <v>85</v>
      </c>
      <c r="I37" s="17">
        <v>87</v>
      </c>
      <c r="J37" s="25">
        <f t="shared" si="0"/>
        <v>86</v>
      </c>
    </row>
    <row r="38" spans="1:10" ht="16.5">
      <c r="A38" s="9">
        <v>9715094</v>
      </c>
      <c r="B38" s="10" t="s">
        <v>53</v>
      </c>
      <c r="C38" s="17">
        <v>83</v>
      </c>
      <c r="D38" s="17">
        <v>91</v>
      </c>
      <c r="E38" s="17">
        <v>83</v>
      </c>
      <c r="F38" s="17">
        <v>92</v>
      </c>
      <c r="G38" s="17">
        <v>92</v>
      </c>
      <c r="H38" s="17">
        <v>88</v>
      </c>
      <c r="I38" s="17">
        <v>90</v>
      </c>
      <c r="J38" s="25">
        <f>SUM(C38:I38)/7</f>
        <v>88.42857142857143</v>
      </c>
    </row>
    <row r="39" spans="1:10" ht="16.5">
      <c r="A39" s="9">
        <v>9715095</v>
      </c>
      <c r="B39" s="10" t="s">
        <v>54</v>
      </c>
      <c r="C39" s="17">
        <v>80</v>
      </c>
      <c r="D39" s="17">
        <v>82</v>
      </c>
      <c r="E39" s="17">
        <v>87</v>
      </c>
      <c r="F39" s="17">
        <v>87</v>
      </c>
      <c r="G39" s="17">
        <v>86</v>
      </c>
      <c r="H39" s="17">
        <v>87</v>
      </c>
      <c r="I39" s="17">
        <v>88</v>
      </c>
      <c r="J39" s="25">
        <f t="shared" si="0"/>
        <v>85.28571428571429</v>
      </c>
    </row>
    <row r="40" spans="1:10" ht="16.5">
      <c r="A40" s="9">
        <v>9715097</v>
      </c>
      <c r="B40" s="10" t="s">
        <v>55</v>
      </c>
      <c r="C40" s="17">
        <v>83</v>
      </c>
      <c r="D40" s="17">
        <v>85</v>
      </c>
      <c r="E40" s="17">
        <v>88</v>
      </c>
      <c r="F40" s="17">
        <v>89</v>
      </c>
      <c r="G40" s="17">
        <v>87</v>
      </c>
      <c r="H40" s="17">
        <v>85</v>
      </c>
      <c r="I40" s="17">
        <v>91</v>
      </c>
      <c r="J40" s="25">
        <f t="shared" si="0"/>
        <v>86.85714285714286</v>
      </c>
    </row>
    <row r="41" spans="1:10" ht="16.5">
      <c r="A41" s="9">
        <v>9715100</v>
      </c>
      <c r="B41" s="10" t="s">
        <v>56</v>
      </c>
      <c r="C41" s="17">
        <v>85</v>
      </c>
      <c r="D41" s="17">
        <v>89</v>
      </c>
      <c r="E41" s="17">
        <v>90</v>
      </c>
      <c r="F41" s="17">
        <v>89</v>
      </c>
      <c r="G41" s="17">
        <v>90</v>
      </c>
      <c r="H41" s="17">
        <v>86</v>
      </c>
      <c r="I41" s="17">
        <v>88</v>
      </c>
      <c r="J41" s="25">
        <f t="shared" si="0"/>
        <v>88.14285714285714</v>
      </c>
    </row>
    <row r="42" spans="1:10" ht="16.5">
      <c r="A42" s="9">
        <v>9715111</v>
      </c>
      <c r="B42" s="10" t="s">
        <v>57</v>
      </c>
      <c r="C42" s="17">
        <v>83</v>
      </c>
      <c r="D42" s="17">
        <v>85</v>
      </c>
      <c r="E42" s="17">
        <v>88</v>
      </c>
      <c r="F42" s="17">
        <v>89</v>
      </c>
      <c r="G42" s="17">
        <v>87</v>
      </c>
      <c r="H42" s="17">
        <v>85</v>
      </c>
      <c r="I42" s="17">
        <v>91</v>
      </c>
      <c r="J42" s="25">
        <f t="shared" si="0"/>
        <v>86.85714285714286</v>
      </c>
    </row>
    <row r="43" spans="1:10" ht="16.5">
      <c r="A43" s="9">
        <v>9715113</v>
      </c>
      <c r="B43" s="10" t="s">
        <v>58</v>
      </c>
      <c r="C43" s="17">
        <v>82</v>
      </c>
      <c r="D43" s="17">
        <v>83</v>
      </c>
      <c r="E43" s="17">
        <v>89</v>
      </c>
      <c r="F43" s="17">
        <v>88</v>
      </c>
      <c r="G43" s="17">
        <v>86</v>
      </c>
      <c r="H43" s="17">
        <v>86</v>
      </c>
      <c r="I43" s="17">
        <v>88</v>
      </c>
      <c r="J43" s="25">
        <f t="shared" si="0"/>
        <v>86</v>
      </c>
    </row>
    <row r="44" spans="1:10" ht="16.5">
      <c r="A44" s="9">
        <v>9715114</v>
      </c>
      <c r="B44" s="10" t="s">
        <v>59</v>
      </c>
      <c r="C44" s="17">
        <v>85</v>
      </c>
      <c r="D44" s="17">
        <v>90</v>
      </c>
      <c r="E44" s="17">
        <v>91</v>
      </c>
      <c r="F44" s="17">
        <v>93</v>
      </c>
      <c r="G44" s="17">
        <v>93</v>
      </c>
      <c r="H44" s="17">
        <v>92</v>
      </c>
      <c r="I44" s="17">
        <v>92</v>
      </c>
      <c r="J44" s="25">
        <f t="shared" si="0"/>
        <v>90.85714285714286</v>
      </c>
    </row>
    <row r="45" spans="1:10" ht="16.5">
      <c r="A45" s="9">
        <v>9715116</v>
      </c>
      <c r="B45" s="10" t="s">
        <v>60</v>
      </c>
      <c r="C45" s="17">
        <v>83</v>
      </c>
      <c r="D45" s="17">
        <v>91</v>
      </c>
      <c r="E45" s="17">
        <v>83</v>
      </c>
      <c r="F45" s="17">
        <v>92</v>
      </c>
      <c r="G45" s="17">
        <v>92</v>
      </c>
      <c r="H45" s="17">
        <v>88</v>
      </c>
      <c r="I45" s="17">
        <v>90</v>
      </c>
      <c r="J45" s="25">
        <f t="shared" si="0"/>
        <v>88.42857142857143</v>
      </c>
    </row>
    <row r="46" spans="1:10" ht="16.5">
      <c r="A46" s="9">
        <v>9715117</v>
      </c>
      <c r="B46" s="10" t="s">
        <v>61</v>
      </c>
      <c r="C46" s="17">
        <v>80</v>
      </c>
      <c r="D46" s="17">
        <v>87</v>
      </c>
      <c r="E46" s="17">
        <v>89</v>
      </c>
      <c r="F46" s="17">
        <v>90</v>
      </c>
      <c r="G46" s="17">
        <v>88</v>
      </c>
      <c r="H46" s="17">
        <v>88</v>
      </c>
      <c r="I46" s="17">
        <v>86</v>
      </c>
      <c r="J46" s="25">
        <f t="shared" si="0"/>
        <v>86.85714285714286</v>
      </c>
    </row>
    <row r="47" spans="1:10" ht="16.5">
      <c r="A47" s="9">
        <v>9715118</v>
      </c>
      <c r="B47" s="10" t="s">
        <v>62</v>
      </c>
      <c r="C47" s="17">
        <v>85</v>
      </c>
      <c r="D47" s="17">
        <v>90</v>
      </c>
      <c r="E47" s="17">
        <v>91</v>
      </c>
      <c r="F47" s="17">
        <v>93</v>
      </c>
      <c r="G47" s="17">
        <v>93</v>
      </c>
      <c r="H47" s="17">
        <v>92</v>
      </c>
      <c r="I47" s="17">
        <v>92</v>
      </c>
      <c r="J47" s="25">
        <f t="shared" si="0"/>
        <v>90.85714285714286</v>
      </c>
    </row>
    <row r="48" spans="1:10" ht="16.5">
      <c r="A48" s="9">
        <v>9715119</v>
      </c>
      <c r="B48" s="10" t="s">
        <v>63</v>
      </c>
      <c r="C48" s="17">
        <v>83</v>
      </c>
      <c r="D48" s="17">
        <v>85</v>
      </c>
      <c r="E48" s="17">
        <v>88</v>
      </c>
      <c r="F48" s="17">
        <v>89</v>
      </c>
      <c r="G48" s="17">
        <v>87</v>
      </c>
      <c r="H48" s="17">
        <v>85</v>
      </c>
      <c r="I48" s="17">
        <v>91</v>
      </c>
      <c r="J48" s="25">
        <f t="shared" si="0"/>
        <v>86.85714285714286</v>
      </c>
    </row>
    <row r="49" spans="1:10" ht="16.5">
      <c r="A49" s="9">
        <v>9715126</v>
      </c>
      <c r="B49" s="10" t="s">
        <v>64</v>
      </c>
      <c r="C49" s="17">
        <v>78</v>
      </c>
      <c r="D49" s="17">
        <v>85</v>
      </c>
      <c r="E49" s="17">
        <v>88</v>
      </c>
      <c r="F49" s="17">
        <v>86</v>
      </c>
      <c r="G49" s="17">
        <v>86</v>
      </c>
      <c r="H49" s="17">
        <v>87</v>
      </c>
      <c r="I49" s="17">
        <v>85</v>
      </c>
      <c r="J49" s="25">
        <f t="shared" si="0"/>
        <v>85</v>
      </c>
    </row>
    <row r="50" spans="1:10" ht="16.5">
      <c r="A50" s="9">
        <v>9802101</v>
      </c>
      <c r="B50" s="10" t="s">
        <v>65</v>
      </c>
      <c r="C50" s="17">
        <v>80</v>
      </c>
      <c r="D50" s="17">
        <v>87</v>
      </c>
      <c r="E50" s="17">
        <v>89</v>
      </c>
      <c r="F50" s="17">
        <v>90</v>
      </c>
      <c r="G50" s="17">
        <v>88</v>
      </c>
      <c r="H50" s="17">
        <v>88</v>
      </c>
      <c r="I50" s="17">
        <v>86</v>
      </c>
      <c r="J50" s="25">
        <f t="shared" si="0"/>
        <v>86.85714285714286</v>
      </c>
    </row>
    <row r="51" spans="1:10" ht="16.5">
      <c r="A51" s="9">
        <v>9802102</v>
      </c>
      <c r="B51" s="10" t="s">
        <v>66</v>
      </c>
      <c r="C51" s="17">
        <v>80</v>
      </c>
      <c r="D51" s="17">
        <v>82</v>
      </c>
      <c r="E51" s="17">
        <v>87</v>
      </c>
      <c r="F51" s="17">
        <v>87</v>
      </c>
      <c r="G51" s="17">
        <v>86</v>
      </c>
      <c r="H51" s="17">
        <v>87</v>
      </c>
      <c r="I51" s="17">
        <v>88</v>
      </c>
      <c r="J51" s="25">
        <f t="shared" si="0"/>
        <v>85.28571428571429</v>
      </c>
    </row>
    <row r="52" spans="1:10" ht="16.5">
      <c r="A52" s="9">
        <v>9802103</v>
      </c>
      <c r="B52" s="10" t="s">
        <v>67</v>
      </c>
      <c r="C52" s="17">
        <v>85</v>
      </c>
      <c r="D52" s="17">
        <v>90</v>
      </c>
      <c r="E52" s="17">
        <v>91</v>
      </c>
      <c r="F52" s="17">
        <v>93</v>
      </c>
      <c r="G52" s="17">
        <v>93</v>
      </c>
      <c r="H52" s="17">
        <v>92</v>
      </c>
      <c r="I52" s="17">
        <v>92</v>
      </c>
      <c r="J52" s="25">
        <f t="shared" si="0"/>
        <v>90.85714285714286</v>
      </c>
    </row>
    <row r="53" spans="1:10" ht="16.5">
      <c r="A53" s="9">
        <v>9802104</v>
      </c>
      <c r="B53" s="10" t="s">
        <v>68</v>
      </c>
      <c r="C53" s="17">
        <v>80</v>
      </c>
      <c r="D53" s="17">
        <v>87</v>
      </c>
      <c r="E53" s="17">
        <v>89</v>
      </c>
      <c r="F53" s="17">
        <v>88</v>
      </c>
      <c r="G53" s="17">
        <v>86</v>
      </c>
      <c r="H53" s="17">
        <v>85</v>
      </c>
      <c r="I53" s="17">
        <v>87</v>
      </c>
      <c r="J53" s="25">
        <f t="shared" si="0"/>
        <v>86</v>
      </c>
    </row>
    <row r="54" spans="1:10" ht="16.5">
      <c r="A54" s="9">
        <v>9802105</v>
      </c>
      <c r="B54" s="10" t="s">
        <v>69</v>
      </c>
      <c r="C54" s="17">
        <v>82</v>
      </c>
      <c r="D54" s="17">
        <v>83</v>
      </c>
      <c r="E54" s="17">
        <v>89</v>
      </c>
      <c r="F54" s="17">
        <v>88</v>
      </c>
      <c r="G54" s="17">
        <v>86</v>
      </c>
      <c r="H54" s="17">
        <v>86</v>
      </c>
      <c r="I54" s="17">
        <v>88</v>
      </c>
      <c r="J54" s="25">
        <f t="shared" si="0"/>
        <v>86</v>
      </c>
    </row>
    <row r="55" spans="1:10" ht="16.5">
      <c r="A55" s="9">
        <v>9802106</v>
      </c>
      <c r="B55" s="10" t="s">
        <v>70</v>
      </c>
      <c r="C55" s="17">
        <v>83</v>
      </c>
      <c r="D55" s="17">
        <v>91</v>
      </c>
      <c r="E55" s="17">
        <v>83</v>
      </c>
      <c r="F55" s="17">
        <v>92</v>
      </c>
      <c r="G55" s="17">
        <v>92</v>
      </c>
      <c r="H55" s="17">
        <v>88</v>
      </c>
      <c r="I55" s="17">
        <v>90</v>
      </c>
      <c r="J55" s="25">
        <f>SUM(C55:I55)/7</f>
        <v>88.42857142857143</v>
      </c>
    </row>
    <row r="56" spans="1:10" ht="16.5">
      <c r="A56" s="9">
        <v>9802108</v>
      </c>
      <c r="B56" s="10" t="s">
        <v>71</v>
      </c>
      <c r="C56" s="17">
        <v>60</v>
      </c>
      <c r="D56" s="17">
        <v>60</v>
      </c>
      <c r="E56" s="17">
        <v>60</v>
      </c>
      <c r="F56" s="17">
        <v>60</v>
      </c>
      <c r="G56" s="17">
        <v>60</v>
      </c>
      <c r="H56" s="17">
        <v>60</v>
      </c>
      <c r="I56" s="17">
        <v>60</v>
      </c>
      <c r="J56" s="25">
        <f t="shared" si="0"/>
        <v>60</v>
      </c>
    </row>
    <row r="57" spans="1:10" ht="16.5">
      <c r="A57" s="9">
        <v>9802109</v>
      </c>
      <c r="B57" s="10" t="s">
        <v>72</v>
      </c>
      <c r="C57" s="17">
        <v>78</v>
      </c>
      <c r="D57" s="17">
        <v>85</v>
      </c>
      <c r="E57" s="17">
        <v>88</v>
      </c>
      <c r="F57" s="17">
        <v>86</v>
      </c>
      <c r="G57" s="17">
        <v>86</v>
      </c>
      <c r="H57" s="17">
        <v>87</v>
      </c>
      <c r="I57" s="17">
        <v>85</v>
      </c>
      <c r="J57" s="25">
        <f t="shared" si="0"/>
        <v>85</v>
      </c>
    </row>
    <row r="58" spans="1:10" ht="16.5">
      <c r="A58" s="9">
        <v>9802110</v>
      </c>
      <c r="B58" s="10" t="s">
        <v>73</v>
      </c>
      <c r="C58" s="17">
        <v>60</v>
      </c>
      <c r="D58" s="17">
        <v>60</v>
      </c>
      <c r="E58" s="17">
        <v>60</v>
      </c>
      <c r="F58" s="17">
        <v>60</v>
      </c>
      <c r="G58" s="17">
        <v>60</v>
      </c>
      <c r="H58" s="17">
        <v>60</v>
      </c>
      <c r="I58" s="17">
        <v>60</v>
      </c>
      <c r="J58" s="25">
        <f t="shared" si="0"/>
        <v>60</v>
      </c>
    </row>
    <row r="59" spans="1:10" ht="16.5">
      <c r="A59" s="9">
        <v>9802111</v>
      </c>
      <c r="B59" s="10" t="s">
        <v>74</v>
      </c>
      <c r="C59" s="17">
        <v>80</v>
      </c>
      <c r="D59" s="17">
        <v>87</v>
      </c>
      <c r="E59" s="17">
        <v>89</v>
      </c>
      <c r="F59" s="17">
        <v>90</v>
      </c>
      <c r="G59" s="17">
        <v>88</v>
      </c>
      <c r="H59" s="17">
        <v>88</v>
      </c>
      <c r="I59" s="17">
        <v>86</v>
      </c>
      <c r="J59" s="25">
        <f t="shared" si="0"/>
        <v>86.85714285714286</v>
      </c>
    </row>
    <row r="60" spans="1:10" ht="16.5">
      <c r="A60" s="9">
        <v>9802112</v>
      </c>
      <c r="B60" s="10" t="s">
        <v>75</v>
      </c>
      <c r="C60" s="17">
        <v>60</v>
      </c>
      <c r="D60" s="17">
        <v>60</v>
      </c>
      <c r="E60" s="17">
        <v>60</v>
      </c>
      <c r="F60" s="17">
        <v>60</v>
      </c>
      <c r="G60" s="17">
        <v>60</v>
      </c>
      <c r="H60" s="17">
        <v>60</v>
      </c>
      <c r="I60" s="17">
        <v>60</v>
      </c>
      <c r="J60" s="25">
        <f t="shared" si="0"/>
        <v>60</v>
      </c>
    </row>
    <row r="61" spans="1:10" ht="16.5">
      <c r="A61" s="9">
        <v>9802113</v>
      </c>
      <c r="B61" s="10" t="s">
        <v>76</v>
      </c>
      <c r="C61" s="17">
        <v>60</v>
      </c>
      <c r="D61" s="17">
        <v>60</v>
      </c>
      <c r="E61" s="17">
        <v>60</v>
      </c>
      <c r="F61" s="17">
        <v>60</v>
      </c>
      <c r="G61" s="17">
        <v>60</v>
      </c>
      <c r="H61" s="17">
        <v>60</v>
      </c>
      <c r="I61" s="17">
        <v>60</v>
      </c>
      <c r="J61" s="25">
        <f t="shared" si="0"/>
        <v>60</v>
      </c>
    </row>
    <row r="62" spans="1:10" ht="16.5">
      <c r="A62" s="9">
        <v>9802114</v>
      </c>
      <c r="B62" s="10" t="s">
        <v>77</v>
      </c>
      <c r="C62" s="17">
        <v>60</v>
      </c>
      <c r="D62" s="17">
        <v>60</v>
      </c>
      <c r="E62" s="17">
        <v>60</v>
      </c>
      <c r="F62" s="17">
        <v>60</v>
      </c>
      <c r="G62" s="17">
        <v>60</v>
      </c>
      <c r="H62" s="17">
        <v>60</v>
      </c>
      <c r="I62" s="17">
        <v>60</v>
      </c>
      <c r="J62" s="25">
        <f t="shared" si="0"/>
        <v>60</v>
      </c>
    </row>
    <row r="63" spans="1:10" ht="16.5">
      <c r="A63" s="9">
        <v>9802115</v>
      </c>
      <c r="B63" s="10" t="s">
        <v>78</v>
      </c>
      <c r="C63" s="17">
        <v>75</v>
      </c>
      <c r="D63" s="17">
        <v>75</v>
      </c>
      <c r="E63" s="17">
        <v>75</v>
      </c>
      <c r="F63" s="17">
        <v>75</v>
      </c>
      <c r="G63" s="17">
        <v>75</v>
      </c>
      <c r="H63" s="17">
        <v>75</v>
      </c>
      <c r="I63" s="17">
        <v>75</v>
      </c>
      <c r="J63" s="25">
        <f t="shared" si="0"/>
        <v>75</v>
      </c>
    </row>
    <row r="64" spans="1:10" ht="16.5">
      <c r="A64" s="9">
        <v>9802116</v>
      </c>
      <c r="B64" s="10" t="s">
        <v>79</v>
      </c>
      <c r="C64" s="17">
        <v>84</v>
      </c>
      <c r="D64" s="17">
        <v>90</v>
      </c>
      <c r="E64" s="17">
        <v>92</v>
      </c>
      <c r="F64" s="17">
        <v>91</v>
      </c>
      <c r="G64" s="17">
        <v>90</v>
      </c>
      <c r="H64" s="17">
        <v>88</v>
      </c>
      <c r="I64" s="17">
        <v>90</v>
      </c>
      <c r="J64" s="25">
        <f t="shared" si="0"/>
        <v>89.28571428571429</v>
      </c>
    </row>
    <row r="65" spans="1:10" ht="16.5">
      <c r="A65" s="9">
        <v>9802118</v>
      </c>
      <c r="B65" s="10" t="s">
        <v>80</v>
      </c>
      <c r="C65" s="17">
        <v>83</v>
      </c>
      <c r="D65" s="17">
        <v>85</v>
      </c>
      <c r="E65" s="17">
        <v>88</v>
      </c>
      <c r="F65" s="17">
        <v>89</v>
      </c>
      <c r="G65" s="17">
        <v>87</v>
      </c>
      <c r="H65" s="17">
        <v>85</v>
      </c>
      <c r="I65" s="17">
        <v>91</v>
      </c>
      <c r="J65" s="25">
        <f t="shared" si="0"/>
        <v>86.85714285714286</v>
      </c>
    </row>
    <row r="66" spans="1:10" ht="16.5">
      <c r="A66" s="9">
        <v>9802120</v>
      </c>
      <c r="B66" s="10" t="s">
        <v>81</v>
      </c>
      <c r="C66" s="17">
        <v>75</v>
      </c>
      <c r="D66" s="17">
        <v>75</v>
      </c>
      <c r="E66" s="17">
        <v>75</v>
      </c>
      <c r="F66" s="17">
        <v>75</v>
      </c>
      <c r="G66" s="17">
        <v>75</v>
      </c>
      <c r="H66" s="17">
        <v>75</v>
      </c>
      <c r="I66" s="17">
        <v>75</v>
      </c>
      <c r="J66" s="25">
        <f t="shared" si="0"/>
        <v>75</v>
      </c>
    </row>
    <row r="67" spans="1:10" ht="16.5">
      <c r="A67" s="9">
        <v>9802121</v>
      </c>
      <c r="B67" s="10" t="s">
        <v>82</v>
      </c>
      <c r="C67" s="17">
        <v>84</v>
      </c>
      <c r="D67" s="17">
        <v>90</v>
      </c>
      <c r="E67" s="17">
        <v>92</v>
      </c>
      <c r="F67" s="17">
        <v>91</v>
      </c>
      <c r="G67" s="17">
        <v>90</v>
      </c>
      <c r="H67" s="17">
        <v>88</v>
      </c>
      <c r="I67" s="17">
        <v>90</v>
      </c>
      <c r="J67" s="25">
        <f t="shared" si="0"/>
        <v>89.28571428571429</v>
      </c>
    </row>
    <row r="68" spans="1:10" ht="16.5">
      <c r="A68" s="9">
        <v>9802122</v>
      </c>
      <c r="B68" s="10" t="s">
        <v>83</v>
      </c>
      <c r="C68" s="17">
        <v>87</v>
      </c>
      <c r="D68" s="17">
        <v>87</v>
      </c>
      <c r="E68" s="17">
        <v>89</v>
      </c>
      <c r="F68" s="17">
        <v>87</v>
      </c>
      <c r="G68" s="17">
        <v>88</v>
      </c>
      <c r="H68" s="17">
        <v>87</v>
      </c>
      <c r="I68" s="17">
        <v>70</v>
      </c>
      <c r="J68" s="25">
        <f t="shared" si="0"/>
        <v>85</v>
      </c>
    </row>
    <row r="69" spans="1:10" ht="16.5">
      <c r="A69" s="9">
        <v>9802123</v>
      </c>
      <c r="B69" s="10" t="s">
        <v>84</v>
      </c>
      <c r="C69" s="17">
        <v>85</v>
      </c>
      <c r="D69" s="17">
        <v>89</v>
      </c>
      <c r="E69" s="17">
        <v>90</v>
      </c>
      <c r="F69" s="17">
        <v>89</v>
      </c>
      <c r="G69" s="17">
        <v>90</v>
      </c>
      <c r="H69" s="17">
        <v>86</v>
      </c>
      <c r="I69" s="17">
        <v>88</v>
      </c>
      <c r="J69" s="25">
        <f>SUM(C69:I69)/7</f>
        <v>88.14285714285714</v>
      </c>
    </row>
    <row r="70" spans="1:10" ht="16.5">
      <c r="A70" s="9">
        <v>9802162</v>
      </c>
      <c r="B70" s="10" t="s">
        <v>85</v>
      </c>
      <c r="C70" s="17">
        <v>82</v>
      </c>
      <c r="D70" s="17">
        <v>83</v>
      </c>
      <c r="E70" s="17">
        <v>89</v>
      </c>
      <c r="F70" s="17">
        <v>88</v>
      </c>
      <c r="G70" s="17">
        <v>86</v>
      </c>
      <c r="H70" s="17">
        <v>86</v>
      </c>
      <c r="I70" s="17">
        <v>88</v>
      </c>
      <c r="J70" s="25">
        <f>SUM(C70:I70)/7</f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58">
      <selection activeCell="G74" sqref="G74"/>
    </sheetView>
  </sheetViews>
  <sheetFormatPr defaultColWidth="9.00390625" defaultRowHeight="16.5"/>
  <sheetData>
    <row r="1" spans="1:7" ht="19.5">
      <c r="A1" s="1"/>
      <c r="B1" s="1"/>
      <c r="C1" s="3"/>
      <c r="D1" s="3" t="s">
        <v>96</v>
      </c>
      <c r="E1" s="4"/>
      <c r="F1" s="4"/>
      <c r="G1" s="4"/>
    </row>
    <row r="2" spans="1:7" ht="19.5">
      <c r="A2" s="1"/>
      <c r="B2" s="1"/>
      <c r="C2" s="4"/>
      <c r="D2" s="4"/>
      <c r="E2" s="4"/>
      <c r="F2" s="4"/>
      <c r="G2" s="4"/>
    </row>
    <row r="3" spans="1:7" ht="16.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6.5">
      <c r="A4" s="9">
        <v>9415078</v>
      </c>
      <c r="B4" s="10" t="s">
        <v>8</v>
      </c>
      <c r="C4" s="17">
        <v>22</v>
      </c>
      <c r="D4" s="17">
        <v>10</v>
      </c>
      <c r="E4" s="17">
        <v>24</v>
      </c>
      <c r="F4" s="17">
        <v>23</v>
      </c>
      <c r="G4" s="17">
        <f>SUM(C4:F4)</f>
        <v>79</v>
      </c>
    </row>
    <row r="5" spans="1:7" ht="16.5">
      <c r="A5" s="9">
        <v>9415094</v>
      </c>
      <c r="B5" s="10" t="s">
        <v>9</v>
      </c>
      <c r="C5" s="17">
        <v>18</v>
      </c>
      <c r="D5" s="17">
        <v>12</v>
      </c>
      <c r="E5" s="17">
        <v>22</v>
      </c>
      <c r="F5" s="17">
        <v>0</v>
      </c>
      <c r="G5" s="17">
        <f aca="true" t="shared" si="0" ref="G5:G68">SUM(C5:F5)</f>
        <v>52</v>
      </c>
    </row>
    <row r="6" spans="1:7" ht="16.5">
      <c r="A6" s="9">
        <v>9614089</v>
      </c>
      <c r="B6" s="10" t="s">
        <v>10</v>
      </c>
      <c r="C6" s="17">
        <v>24</v>
      </c>
      <c r="D6" s="17">
        <v>24</v>
      </c>
      <c r="E6" s="17">
        <v>23</v>
      </c>
      <c r="F6" s="17">
        <v>23</v>
      </c>
      <c r="G6" s="17">
        <f t="shared" si="0"/>
        <v>94</v>
      </c>
    </row>
    <row r="7" spans="1:7" ht="16.5">
      <c r="A7" s="9">
        <v>9615134</v>
      </c>
      <c r="B7" s="10" t="s">
        <v>11</v>
      </c>
      <c r="C7" s="17">
        <v>24</v>
      </c>
      <c r="D7" s="17">
        <v>24</v>
      </c>
      <c r="E7" s="17">
        <v>24</v>
      </c>
      <c r="F7" s="17">
        <v>21</v>
      </c>
      <c r="G7" s="17">
        <f t="shared" si="0"/>
        <v>93</v>
      </c>
    </row>
    <row r="8" spans="1:7" ht="16.5">
      <c r="A8" s="9">
        <v>9714007</v>
      </c>
      <c r="B8" s="10" t="s">
        <v>13</v>
      </c>
      <c r="C8" s="17">
        <v>23</v>
      </c>
      <c r="D8" s="17">
        <v>23</v>
      </c>
      <c r="E8" s="17">
        <v>23</v>
      </c>
      <c r="F8" s="17">
        <v>23</v>
      </c>
      <c r="G8" s="17">
        <f t="shared" si="0"/>
        <v>92</v>
      </c>
    </row>
    <row r="9" spans="1:7" ht="16.5">
      <c r="A9" s="9">
        <v>9715001</v>
      </c>
      <c r="B9" s="10" t="s">
        <v>21</v>
      </c>
      <c r="C9" s="17">
        <v>24</v>
      </c>
      <c r="D9" s="17">
        <v>23</v>
      </c>
      <c r="E9" s="17">
        <v>23</v>
      </c>
      <c r="F9" s="17">
        <v>23</v>
      </c>
      <c r="G9" s="17">
        <f t="shared" si="0"/>
        <v>93</v>
      </c>
    </row>
    <row r="10" spans="1:7" ht="16.5">
      <c r="A10" s="9">
        <v>9715003</v>
      </c>
      <c r="B10" s="10" t="s">
        <v>22</v>
      </c>
      <c r="C10" s="17">
        <v>23</v>
      </c>
      <c r="D10" s="17">
        <v>23</v>
      </c>
      <c r="E10" s="17">
        <v>23</v>
      </c>
      <c r="F10" s="17">
        <v>23</v>
      </c>
      <c r="G10" s="17">
        <f t="shared" si="0"/>
        <v>92</v>
      </c>
    </row>
    <row r="11" spans="1:7" ht="16.5">
      <c r="A11" s="9">
        <v>9715004</v>
      </c>
      <c r="B11" s="10" t="s">
        <v>23</v>
      </c>
      <c r="C11" s="17">
        <v>23</v>
      </c>
      <c r="D11" s="17">
        <v>23</v>
      </c>
      <c r="E11" s="17">
        <v>23</v>
      </c>
      <c r="F11" s="17">
        <v>23</v>
      </c>
      <c r="G11" s="17">
        <f t="shared" si="0"/>
        <v>92</v>
      </c>
    </row>
    <row r="12" spans="1:7" ht="16.5">
      <c r="A12" s="9">
        <v>9715005</v>
      </c>
      <c r="B12" s="10" t="s">
        <v>24</v>
      </c>
      <c r="C12" s="17"/>
      <c r="D12" s="17"/>
      <c r="E12" s="17"/>
      <c r="F12" s="17"/>
      <c r="G12" s="17">
        <f t="shared" si="0"/>
        <v>0</v>
      </c>
    </row>
    <row r="13" spans="1:7" ht="16.5">
      <c r="A13" s="9">
        <v>9715007</v>
      </c>
      <c r="B13" s="10" t="s">
        <v>25</v>
      </c>
      <c r="C13" s="17">
        <v>24</v>
      </c>
      <c r="D13" s="17">
        <v>22</v>
      </c>
      <c r="E13" s="17">
        <v>23</v>
      </c>
      <c r="F13" s="17">
        <v>23</v>
      </c>
      <c r="G13" s="17">
        <f t="shared" si="0"/>
        <v>92</v>
      </c>
    </row>
    <row r="14" spans="1:7" ht="16.5">
      <c r="A14" s="9">
        <v>9715009</v>
      </c>
      <c r="B14" s="10" t="s">
        <v>26</v>
      </c>
      <c r="C14" s="17">
        <v>20</v>
      </c>
      <c r="D14" s="17">
        <v>24</v>
      </c>
      <c r="E14" s="17">
        <v>23</v>
      </c>
      <c r="F14" s="17">
        <v>23</v>
      </c>
      <c r="G14" s="17">
        <f t="shared" si="0"/>
        <v>90</v>
      </c>
    </row>
    <row r="15" spans="1:7" ht="16.5">
      <c r="A15" s="9">
        <v>9715010</v>
      </c>
      <c r="B15" s="10" t="s">
        <v>27</v>
      </c>
      <c r="C15" s="17">
        <v>24</v>
      </c>
      <c r="D15" s="17">
        <v>20</v>
      </c>
      <c r="E15" s="17">
        <v>23</v>
      </c>
      <c r="F15" s="17">
        <v>23</v>
      </c>
      <c r="G15" s="17">
        <f t="shared" si="0"/>
        <v>90</v>
      </c>
    </row>
    <row r="16" spans="1:7" ht="16.5">
      <c r="A16" s="9">
        <v>9715012</v>
      </c>
      <c r="B16" s="10" t="s">
        <v>28</v>
      </c>
      <c r="C16" s="17">
        <v>24</v>
      </c>
      <c r="D16" s="17">
        <v>18</v>
      </c>
      <c r="E16" s="17">
        <v>20</v>
      </c>
      <c r="F16" s="17">
        <v>20</v>
      </c>
      <c r="G16" s="17">
        <f t="shared" si="0"/>
        <v>82</v>
      </c>
    </row>
    <row r="17" spans="1:7" ht="16.5">
      <c r="A17" s="9">
        <v>9715015</v>
      </c>
      <c r="B17" s="10" t="s">
        <v>30</v>
      </c>
      <c r="C17" s="17">
        <v>23</v>
      </c>
      <c r="D17" s="17">
        <v>23</v>
      </c>
      <c r="E17" s="17">
        <v>23</v>
      </c>
      <c r="F17" s="17">
        <v>23</v>
      </c>
      <c r="G17" s="17">
        <f t="shared" si="0"/>
        <v>92</v>
      </c>
    </row>
    <row r="18" spans="1:7" ht="16.5">
      <c r="A18" s="9">
        <v>9715025</v>
      </c>
      <c r="B18" s="10" t="s">
        <v>31</v>
      </c>
      <c r="C18" s="17">
        <v>18</v>
      </c>
      <c r="D18" s="17">
        <v>18</v>
      </c>
      <c r="E18" s="17">
        <v>23</v>
      </c>
      <c r="F18" s="17">
        <v>23</v>
      </c>
      <c r="G18" s="17">
        <f t="shared" si="0"/>
        <v>82</v>
      </c>
    </row>
    <row r="19" spans="1:7" ht="16.5">
      <c r="A19" s="9">
        <v>9715031</v>
      </c>
      <c r="B19" s="10" t="s">
        <v>32</v>
      </c>
      <c r="C19" s="17">
        <v>24</v>
      </c>
      <c r="D19" s="17">
        <v>18</v>
      </c>
      <c r="E19" s="17">
        <v>23</v>
      </c>
      <c r="F19" s="17">
        <v>23</v>
      </c>
      <c r="G19" s="17">
        <f t="shared" si="0"/>
        <v>88</v>
      </c>
    </row>
    <row r="20" spans="1:7" ht="16.5">
      <c r="A20" s="9">
        <v>9715037</v>
      </c>
      <c r="B20" s="10" t="s">
        <v>33</v>
      </c>
      <c r="C20" s="17">
        <v>24</v>
      </c>
      <c r="D20" s="17">
        <v>24</v>
      </c>
      <c r="E20" s="17">
        <v>23</v>
      </c>
      <c r="F20" s="17">
        <v>22</v>
      </c>
      <c r="G20" s="17">
        <f t="shared" si="0"/>
        <v>93</v>
      </c>
    </row>
    <row r="21" spans="1:7" ht="16.5">
      <c r="A21" s="9">
        <v>9715044</v>
      </c>
      <c r="B21" s="10" t="s">
        <v>35</v>
      </c>
      <c r="C21" s="17">
        <v>24</v>
      </c>
      <c r="D21" s="17">
        <v>23</v>
      </c>
      <c r="E21" s="17">
        <v>23</v>
      </c>
      <c r="F21" s="17">
        <v>22</v>
      </c>
      <c r="G21" s="17">
        <f t="shared" si="0"/>
        <v>92</v>
      </c>
    </row>
    <row r="22" spans="1:7" ht="16.5">
      <c r="A22" s="9">
        <v>9715047</v>
      </c>
      <c r="B22" s="10" t="s">
        <v>36</v>
      </c>
      <c r="C22" s="17">
        <v>23</v>
      </c>
      <c r="D22" s="17">
        <v>23</v>
      </c>
      <c r="E22" s="17">
        <v>23</v>
      </c>
      <c r="F22" s="17">
        <v>23</v>
      </c>
      <c r="G22" s="17">
        <f t="shared" si="0"/>
        <v>92</v>
      </c>
    </row>
    <row r="23" spans="1:7" ht="16.5">
      <c r="A23" s="9">
        <v>9715050</v>
      </c>
      <c r="B23" s="10" t="s">
        <v>37</v>
      </c>
      <c r="C23" s="17">
        <v>24</v>
      </c>
      <c r="D23" s="17">
        <v>24</v>
      </c>
      <c r="E23" s="17">
        <v>24</v>
      </c>
      <c r="F23" s="17">
        <v>23</v>
      </c>
      <c r="G23" s="17">
        <f t="shared" si="0"/>
        <v>95</v>
      </c>
    </row>
    <row r="24" spans="1:7" ht="16.5">
      <c r="A24" s="9">
        <v>9715054</v>
      </c>
      <c r="B24" s="10" t="s">
        <v>39</v>
      </c>
      <c r="C24" s="17">
        <v>24</v>
      </c>
      <c r="D24" s="17">
        <v>24</v>
      </c>
      <c r="E24" s="17">
        <v>23</v>
      </c>
      <c r="F24" s="17">
        <v>23</v>
      </c>
      <c r="G24" s="17">
        <f t="shared" si="0"/>
        <v>94</v>
      </c>
    </row>
    <row r="25" spans="1:7" ht="16.5">
      <c r="A25" s="9">
        <v>9715061</v>
      </c>
      <c r="B25" s="10" t="s">
        <v>40</v>
      </c>
      <c r="C25" s="17">
        <v>24</v>
      </c>
      <c r="D25" s="17">
        <v>24</v>
      </c>
      <c r="E25" s="17">
        <v>18</v>
      </c>
      <c r="F25" s="17">
        <v>23</v>
      </c>
      <c r="G25" s="17">
        <f t="shared" si="0"/>
        <v>89</v>
      </c>
    </row>
    <row r="26" spans="1:7" ht="16.5">
      <c r="A26" s="9">
        <v>9715063</v>
      </c>
      <c r="B26" s="10" t="s">
        <v>41</v>
      </c>
      <c r="C26" s="17">
        <v>24</v>
      </c>
      <c r="D26" s="17">
        <v>24</v>
      </c>
      <c r="E26" s="17">
        <v>23</v>
      </c>
      <c r="F26" s="17">
        <v>23</v>
      </c>
      <c r="G26" s="17">
        <f t="shared" si="0"/>
        <v>94</v>
      </c>
    </row>
    <row r="27" spans="1:7" ht="16.5">
      <c r="A27" s="9">
        <v>9715065</v>
      </c>
      <c r="B27" s="10" t="s">
        <v>42</v>
      </c>
      <c r="C27" s="17">
        <v>17</v>
      </c>
      <c r="D27" s="17">
        <v>24</v>
      </c>
      <c r="E27" s="17">
        <v>23</v>
      </c>
      <c r="F27" s="17">
        <v>23</v>
      </c>
      <c r="G27" s="17">
        <f t="shared" si="0"/>
        <v>87</v>
      </c>
    </row>
    <row r="28" spans="1:7" ht="16.5">
      <c r="A28" s="9">
        <v>9715067</v>
      </c>
      <c r="B28" s="10" t="s">
        <v>43</v>
      </c>
      <c r="C28" s="17">
        <v>22</v>
      </c>
      <c r="D28" s="17">
        <v>23</v>
      </c>
      <c r="E28" s="17">
        <v>22</v>
      </c>
      <c r="F28" s="17">
        <v>22</v>
      </c>
      <c r="G28" s="17">
        <f t="shared" si="0"/>
        <v>89</v>
      </c>
    </row>
    <row r="29" spans="1:7" ht="16.5">
      <c r="A29" s="9">
        <v>9715070</v>
      </c>
      <c r="B29" s="10" t="s">
        <v>44</v>
      </c>
      <c r="C29" s="17">
        <v>24</v>
      </c>
      <c r="D29" s="17">
        <v>24</v>
      </c>
      <c r="E29" s="17">
        <v>23</v>
      </c>
      <c r="F29" s="17">
        <v>23</v>
      </c>
      <c r="G29" s="17">
        <f t="shared" si="0"/>
        <v>94</v>
      </c>
    </row>
    <row r="30" spans="1:7" ht="16.5">
      <c r="A30" s="9">
        <v>9715071</v>
      </c>
      <c r="B30" s="10" t="s">
        <v>45</v>
      </c>
      <c r="C30" s="17">
        <v>24</v>
      </c>
      <c r="D30" s="17">
        <v>24</v>
      </c>
      <c r="E30" s="17">
        <v>24</v>
      </c>
      <c r="F30" s="17">
        <v>23</v>
      </c>
      <c r="G30" s="17">
        <f t="shared" si="0"/>
        <v>95</v>
      </c>
    </row>
    <row r="31" spans="1:7" ht="16.5">
      <c r="A31" s="9">
        <v>9715073</v>
      </c>
      <c r="B31" s="10" t="s">
        <v>46</v>
      </c>
      <c r="C31" s="17">
        <v>24</v>
      </c>
      <c r="D31" s="17">
        <v>24</v>
      </c>
      <c r="E31" s="17">
        <v>23</v>
      </c>
      <c r="F31" s="17">
        <v>23</v>
      </c>
      <c r="G31" s="17">
        <f t="shared" si="0"/>
        <v>94</v>
      </c>
    </row>
    <row r="32" spans="1:7" ht="16.5">
      <c r="A32" s="9">
        <v>9715077</v>
      </c>
      <c r="B32" s="10" t="s">
        <v>47</v>
      </c>
      <c r="C32" s="17">
        <v>20</v>
      </c>
      <c r="D32" s="17">
        <v>24</v>
      </c>
      <c r="E32" s="17">
        <v>17</v>
      </c>
      <c r="F32" s="17">
        <v>23</v>
      </c>
      <c r="G32" s="17">
        <f t="shared" si="0"/>
        <v>84</v>
      </c>
    </row>
    <row r="33" spans="1:7" ht="16.5">
      <c r="A33" s="9">
        <v>9715082</v>
      </c>
      <c r="B33" s="10" t="s">
        <v>48</v>
      </c>
      <c r="C33" s="17">
        <v>24</v>
      </c>
      <c r="D33" s="17">
        <v>22</v>
      </c>
      <c r="E33" s="17">
        <v>23</v>
      </c>
      <c r="F33" s="17">
        <v>23</v>
      </c>
      <c r="G33" s="17">
        <f t="shared" si="0"/>
        <v>92</v>
      </c>
    </row>
    <row r="34" spans="1:7" ht="16.5">
      <c r="A34" s="9">
        <v>9715084</v>
      </c>
      <c r="B34" s="10" t="s">
        <v>49</v>
      </c>
      <c r="C34" s="17">
        <v>24</v>
      </c>
      <c r="D34" s="17">
        <v>24</v>
      </c>
      <c r="E34" s="17">
        <v>24</v>
      </c>
      <c r="F34" s="17">
        <v>23</v>
      </c>
      <c r="G34" s="17">
        <f t="shared" si="0"/>
        <v>95</v>
      </c>
    </row>
    <row r="35" spans="1:7" ht="16.5">
      <c r="A35" s="9">
        <v>9715085</v>
      </c>
      <c r="B35" s="10" t="s">
        <v>50</v>
      </c>
      <c r="C35" s="17">
        <v>23</v>
      </c>
      <c r="D35" s="17">
        <v>23</v>
      </c>
      <c r="E35" s="17">
        <v>23</v>
      </c>
      <c r="F35" s="17">
        <v>23</v>
      </c>
      <c r="G35" s="17">
        <f t="shared" si="0"/>
        <v>92</v>
      </c>
    </row>
    <row r="36" spans="1:7" ht="16.5">
      <c r="A36" s="9">
        <v>9715089</v>
      </c>
      <c r="B36" s="10" t="s">
        <v>51</v>
      </c>
      <c r="C36" s="17">
        <v>24</v>
      </c>
      <c r="D36" s="17">
        <v>24</v>
      </c>
      <c r="E36" s="17">
        <v>23</v>
      </c>
      <c r="F36" s="17">
        <v>23</v>
      </c>
      <c r="G36" s="17">
        <f t="shared" si="0"/>
        <v>94</v>
      </c>
    </row>
    <row r="37" spans="1:7" ht="16.5">
      <c r="A37" s="9">
        <v>9715093</v>
      </c>
      <c r="B37" s="10" t="s">
        <v>52</v>
      </c>
      <c r="C37" s="17">
        <v>24</v>
      </c>
      <c r="D37" s="17">
        <v>23</v>
      </c>
      <c r="E37" s="17">
        <v>23</v>
      </c>
      <c r="F37" s="17">
        <v>20</v>
      </c>
      <c r="G37" s="17">
        <f t="shared" si="0"/>
        <v>90</v>
      </c>
    </row>
    <row r="38" spans="1:7" ht="16.5">
      <c r="A38" s="9">
        <v>9715094</v>
      </c>
      <c r="B38" s="10" t="s">
        <v>53</v>
      </c>
      <c r="C38" s="17">
        <v>22</v>
      </c>
      <c r="D38" s="17">
        <v>24</v>
      </c>
      <c r="E38" s="17">
        <v>23</v>
      </c>
      <c r="F38" s="17">
        <v>23</v>
      </c>
      <c r="G38" s="17">
        <f t="shared" si="0"/>
        <v>92</v>
      </c>
    </row>
    <row r="39" spans="1:7" ht="16.5">
      <c r="A39" s="9">
        <v>9715095</v>
      </c>
      <c r="B39" s="10" t="s">
        <v>54</v>
      </c>
      <c r="C39" s="17">
        <v>23</v>
      </c>
      <c r="D39" s="17">
        <v>23</v>
      </c>
      <c r="E39" s="17">
        <v>23</v>
      </c>
      <c r="F39" s="17">
        <v>23</v>
      </c>
      <c r="G39" s="17">
        <f t="shared" si="0"/>
        <v>92</v>
      </c>
    </row>
    <row r="40" spans="1:7" ht="16.5">
      <c r="A40" s="9">
        <v>9715097</v>
      </c>
      <c r="B40" s="10" t="s">
        <v>55</v>
      </c>
      <c r="C40" s="17">
        <v>23</v>
      </c>
      <c r="D40" s="17">
        <v>23</v>
      </c>
      <c r="E40" s="17">
        <v>23</v>
      </c>
      <c r="F40" s="17">
        <v>23</v>
      </c>
      <c r="G40" s="17">
        <f t="shared" si="0"/>
        <v>92</v>
      </c>
    </row>
    <row r="41" spans="1:7" ht="16.5">
      <c r="A41" s="9">
        <v>9715100</v>
      </c>
      <c r="B41" s="10" t="s">
        <v>56</v>
      </c>
      <c r="C41" s="17">
        <v>24</v>
      </c>
      <c r="D41" s="17">
        <v>24</v>
      </c>
      <c r="E41" s="17">
        <v>24</v>
      </c>
      <c r="F41" s="17">
        <v>23</v>
      </c>
      <c r="G41" s="17">
        <f t="shared" si="0"/>
        <v>95</v>
      </c>
    </row>
    <row r="42" spans="1:7" ht="16.5">
      <c r="A42" s="9">
        <v>9715111</v>
      </c>
      <c r="B42" s="10" t="s">
        <v>57</v>
      </c>
      <c r="C42" s="17">
        <v>18</v>
      </c>
      <c r="D42" s="17">
        <v>18</v>
      </c>
      <c r="E42" s="17">
        <v>23</v>
      </c>
      <c r="F42" s="17">
        <v>23</v>
      </c>
      <c r="G42" s="17">
        <f t="shared" si="0"/>
        <v>82</v>
      </c>
    </row>
    <row r="43" spans="1:7" ht="16.5">
      <c r="A43" s="9">
        <v>9715113</v>
      </c>
      <c r="B43" s="10" t="s">
        <v>58</v>
      </c>
      <c r="C43" s="17">
        <v>23</v>
      </c>
      <c r="D43" s="17">
        <v>23</v>
      </c>
      <c r="E43" s="17">
        <v>23</v>
      </c>
      <c r="F43" s="17">
        <v>23</v>
      </c>
      <c r="G43" s="17">
        <f t="shared" si="0"/>
        <v>92</v>
      </c>
    </row>
    <row r="44" spans="1:7" ht="16.5">
      <c r="A44" s="9">
        <v>9715114</v>
      </c>
      <c r="B44" s="10" t="s">
        <v>59</v>
      </c>
      <c r="C44" s="17">
        <v>24</v>
      </c>
      <c r="D44" s="17">
        <v>23</v>
      </c>
      <c r="E44" s="17">
        <v>23</v>
      </c>
      <c r="F44" s="17">
        <v>24</v>
      </c>
      <c r="G44" s="17">
        <f t="shared" si="0"/>
        <v>94</v>
      </c>
    </row>
    <row r="45" spans="1:7" ht="16.5">
      <c r="A45" s="9">
        <v>9715116</v>
      </c>
      <c r="B45" s="10" t="s">
        <v>60</v>
      </c>
      <c r="C45" s="17">
        <v>15</v>
      </c>
      <c r="D45" s="17">
        <v>18</v>
      </c>
      <c r="E45" s="17">
        <v>22</v>
      </c>
      <c r="F45" s="17">
        <v>23</v>
      </c>
      <c r="G45" s="17">
        <f t="shared" si="0"/>
        <v>78</v>
      </c>
    </row>
    <row r="46" spans="1:7" ht="16.5">
      <c r="A46" s="9">
        <v>9715117</v>
      </c>
      <c r="B46" s="10" t="s">
        <v>61</v>
      </c>
      <c r="C46" s="17">
        <v>23</v>
      </c>
      <c r="D46" s="17">
        <v>23</v>
      </c>
      <c r="E46" s="17">
        <v>23</v>
      </c>
      <c r="F46" s="17">
        <v>23</v>
      </c>
      <c r="G46" s="17">
        <f t="shared" si="0"/>
        <v>92</v>
      </c>
    </row>
    <row r="47" spans="1:7" ht="16.5">
      <c r="A47" s="9">
        <v>9715118</v>
      </c>
      <c r="B47" s="10" t="s">
        <v>62</v>
      </c>
      <c r="C47" s="17">
        <v>24</v>
      </c>
      <c r="D47" s="17">
        <v>24</v>
      </c>
      <c r="E47" s="17">
        <v>22</v>
      </c>
      <c r="F47" s="17">
        <v>23</v>
      </c>
      <c r="G47" s="17">
        <f t="shared" si="0"/>
        <v>93</v>
      </c>
    </row>
    <row r="48" spans="1:7" ht="16.5">
      <c r="A48" s="9">
        <v>9715119</v>
      </c>
      <c r="B48" s="10" t="s">
        <v>63</v>
      </c>
      <c r="C48" s="17">
        <v>18</v>
      </c>
      <c r="D48" s="17">
        <v>23</v>
      </c>
      <c r="E48" s="17">
        <v>23</v>
      </c>
      <c r="F48" s="17">
        <v>23</v>
      </c>
      <c r="G48" s="17">
        <f t="shared" si="0"/>
        <v>87</v>
      </c>
    </row>
    <row r="49" spans="1:7" ht="16.5">
      <c r="A49" s="9">
        <v>9715126</v>
      </c>
      <c r="B49" s="10" t="s">
        <v>64</v>
      </c>
      <c r="C49" s="17">
        <v>24</v>
      </c>
      <c r="D49" s="17">
        <v>18</v>
      </c>
      <c r="E49" s="17">
        <v>18</v>
      </c>
      <c r="F49" s="17">
        <v>23</v>
      </c>
      <c r="G49" s="17">
        <f t="shared" si="0"/>
        <v>83</v>
      </c>
    </row>
    <row r="50" spans="1:7" ht="16.5">
      <c r="A50" s="9">
        <v>9802101</v>
      </c>
      <c r="B50" s="10" t="s">
        <v>65</v>
      </c>
      <c r="C50" s="17">
        <v>24</v>
      </c>
      <c r="D50" s="17">
        <v>24</v>
      </c>
      <c r="E50" s="17">
        <v>20</v>
      </c>
      <c r="F50" s="17">
        <v>23</v>
      </c>
      <c r="G50" s="17">
        <f t="shared" si="0"/>
        <v>91</v>
      </c>
    </row>
    <row r="51" spans="1:7" ht="16.5">
      <c r="A51" s="9">
        <v>9802102</v>
      </c>
      <c r="B51" s="10" t="s">
        <v>66</v>
      </c>
      <c r="C51" s="17">
        <v>24</v>
      </c>
      <c r="D51" s="17">
        <v>24</v>
      </c>
      <c r="E51" s="17">
        <v>23</v>
      </c>
      <c r="F51" s="17">
        <v>23</v>
      </c>
      <c r="G51" s="17">
        <f t="shared" si="0"/>
        <v>94</v>
      </c>
    </row>
    <row r="52" spans="1:7" ht="16.5">
      <c r="A52" s="9">
        <v>9802103</v>
      </c>
      <c r="B52" s="10" t="s">
        <v>67</v>
      </c>
      <c r="C52" s="17">
        <v>24</v>
      </c>
      <c r="D52" s="17">
        <v>24</v>
      </c>
      <c r="E52" s="17">
        <v>24</v>
      </c>
      <c r="F52" s="17">
        <v>23</v>
      </c>
      <c r="G52" s="17">
        <f t="shared" si="0"/>
        <v>95</v>
      </c>
    </row>
    <row r="53" spans="1:7" ht="16.5">
      <c r="A53" s="9">
        <v>9802104</v>
      </c>
      <c r="B53" s="10" t="s">
        <v>68</v>
      </c>
      <c r="C53" s="17">
        <v>24</v>
      </c>
      <c r="D53" s="17">
        <v>24</v>
      </c>
      <c r="E53" s="17">
        <v>23</v>
      </c>
      <c r="F53" s="17">
        <v>22</v>
      </c>
      <c r="G53" s="17">
        <f t="shared" si="0"/>
        <v>93</v>
      </c>
    </row>
    <row r="54" spans="1:7" ht="16.5">
      <c r="A54" s="9">
        <v>9802105</v>
      </c>
      <c r="B54" s="10" t="s">
        <v>69</v>
      </c>
      <c r="C54" s="17">
        <v>24</v>
      </c>
      <c r="D54" s="17">
        <v>24</v>
      </c>
      <c r="E54" s="17">
        <v>23</v>
      </c>
      <c r="F54" s="17">
        <v>23</v>
      </c>
      <c r="G54" s="17">
        <f t="shared" si="0"/>
        <v>94</v>
      </c>
    </row>
    <row r="55" spans="1:7" ht="16.5">
      <c r="A55" s="9">
        <v>9802106</v>
      </c>
      <c r="B55" s="10" t="s">
        <v>70</v>
      </c>
      <c r="C55" s="17">
        <v>24</v>
      </c>
      <c r="D55" s="17">
        <v>24</v>
      </c>
      <c r="E55" s="17">
        <v>23</v>
      </c>
      <c r="F55" s="17">
        <v>23</v>
      </c>
      <c r="G55" s="17">
        <f t="shared" si="0"/>
        <v>94</v>
      </c>
    </row>
    <row r="56" spans="1:7" ht="16.5">
      <c r="A56" s="9">
        <v>9802108</v>
      </c>
      <c r="B56" s="10" t="s">
        <v>71</v>
      </c>
      <c r="C56" s="17">
        <v>24</v>
      </c>
      <c r="D56" s="17">
        <v>23</v>
      </c>
      <c r="E56" s="17">
        <v>23</v>
      </c>
      <c r="F56" s="17">
        <v>23</v>
      </c>
      <c r="G56" s="17">
        <f t="shared" si="0"/>
        <v>93</v>
      </c>
    </row>
    <row r="57" spans="1:7" ht="16.5">
      <c r="A57" s="9">
        <v>9802109</v>
      </c>
      <c r="B57" s="10" t="s">
        <v>72</v>
      </c>
      <c r="C57" s="17">
        <v>24</v>
      </c>
      <c r="D57" s="17">
        <v>24</v>
      </c>
      <c r="E57" s="17">
        <v>23</v>
      </c>
      <c r="F57" s="17">
        <v>23</v>
      </c>
      <c r="G57" s="17">
        <f t="shared" si="0"/>
        <v>94</v>
      </c>
    </row>
    <row r="58" spans="1:7" ht="16.5">
      <c r="A58" s="9">
        <v>9802110</v>
      </c>
      <c r="B58" s="10" t="s">
        <v>73</v>
      </c>
      <c r="C58" s="17">
        <v>24</v>
      </c>
      <c r="D58" s="17">
        <v>22</v>
      </c>
      <c r="E58" s="17">
        <v>20</v>
      </c>
      <c r="F58" s="17">
        <v>23</v>
      </c>
      <c r="G58" s="17">
        <f t="shared" si="0"/>
        <v>89</v>
      </c>
    </row>
    <row r="59" spans="1:7" ht="16.5">
      <c r="A59" s="9">
        <v>9802111</v>
      </c>
      <c r="B59" s="10" t="s">
        <v>74</v>
      </c>
      <c r="C59" s="17">
        <v>24</v>
      </c>
      <c r="D59" s="17">
        <v>24</v>
      </c>
      <c r="E59" s="17">
        <v>23</v>
      </c>
      <c r="F59" s="17">
        <v>23</v>
      </c>
      <c r="G59" s="17">
        <f t="shared" si="0"/>
        <v>94</v>
      </c>
    </row>
    <row r="60" spans="1:7" ht="16.5">
      <c r="A60" s="9">
        <v>9802112</v>
      </c>
      <c r="B60" s="10" t="s">
        <v>75</v>
      </c>
      <c r="C60" s="17">
        <v>23</v>
      </c>
      <c r="D60" s="17">
        <v>24</v>
      </c>
      <c r="E60" s="17">
        <v>24</v>
      </c>
      <c r="F60" s="17">
        <v>23</v>
      </c>
      <c r="G60" s="17">
        <f t="shared" si="0"/>
        <v>94</v>
      </c>
    </row>
    <row r="61" spans="1:7" ht="16.5">
      <c r="A61" s="9">
        <v>9802113</v>
      </c>
      <c r="B61" s="10" t="s">
        <v>76</v>
      </c>
      <c r="C61" s="17">
        <v>24</v>
      </c>
      <c r="D61" s="17">
        <v>24</v>
      </c>
      <c r="E61" s="17">
        <v>24</v>
      </c>
      <c r="F61" s="17">
        <v>22</v>
      </c>
      <c r="G61" s="17">
        <f t="shared" si="0"/>
        <v>94</v>
      </c>
    </row>
    <row r="62" spans="1:7" ht="16.5">
      <c r="A62" s="9">
        <v>9802114</v>
      </c>
      <c r="B62" s="10" t="s">
        <v>77</v>
      </c>
      <c r="C62" s="17">
        <v>24</v>
      </c>
      <c r="D62" s="17">
        <v>24</v>
      </c>
      <c r="E62" s="17">
        <v>22</v>
      </c>
      <c r="F62" s="17">
        <v>23</v>
      </c>
      <c r="G62" s="17">
        <f t="shared" si="0"/>
        <v>93</v>
      </c>
    </row>
    <row r="63" spans="1:7" ht="16.5">
      <c r="A63" s="9">
        <v>9802115</v>
      </c>
      <c r="B63" s="10" t="s">
        <v>78</v>
      </c>
      <c r="C63" s="17">
        <v>24</v>
      </c>
      <c r="D63" s="17">
        <v>24</v>
      </c>
      <c r="E63" s="17">
        <v>23</v>
      </c>
      <c r="F63" s="17">
        <v>23</v>
      </c>
      <c r="G63" s="17">
        <f t="shared" si="0"/>
        <v>94</v>
      </c>
    </row>
    <row r="64" spans="1:7" ht="16.5">
      <c r="A64" s="9">
        <v>9802116</v>
      </c>
      <c r="B64" s="10" t="s">
        <v>79</v>
      </c>
      <c r="C64" s="17">
        <v>24</v>
      </c>
      <c r="D64" s="17">
        <v>24</v>
      </c>
      <c r="E64" s="17">
        <v>24</v>
      </c>
      <c r="F64" s="17">
        <v>23</v>
      </c>
      <c r="G64" s="17">
        <f t="shared" si="0"/>
        <v>95</v>
      </c>
    </row>
    <row r="65" spans="1:7" ht="16.5">
      <c r="A65" s="9">
        <v>9802118</v>
      </c>
      <c r="B65" s="10" t="s">
        <v>80</v>
      </c>
      <c r="C65" s="17">
        <v>24</v>
      </c>
      <c r="D65" s="17">
        <v>24</v>
      </c>
      <c r="E65" s="17">
        <v>23</v>
      </c>
      <c r="F65" s="17">
        <v>23</v>
      </c>
      <c r="G65" s="17">
        <f t="shared" si="0"/>
        <v>94</v>
      </c>
    </row>
    <row r="66" spans="1:7" ht="16.5">
      <c r="A66" s="9">
        <v>9802120</v>
      </c>
      <c r="B66" s="10" t="s">
        <v>81</v>
      </c>
      <c r="C66" s="17">
        <v>24</v>
      </c>
      <c r="D66" s="17">
        <v>24</v>
      </c>
      <c r="E66" s="17">
        <v>24</v>
      </c>
      <c r="F66" s="17">
        <v>23</v>
      </c>
      <c r="G66" s="17">
        <f t="shared" si="0"/>
        <v>95</v>
      </c>
    </row>
    <row r="67" spans="1:7" ht="16.5">
      <c r="A67" s="9">
        <v>9802121</v>
      </c>
      <c r="B67" s="10" t="s">
        <v>82</v>
      </c>
      <c r="C67" s="17">
        <v>23</v>
      </c>
      <c r="D67" s="17">
        <v>23</v>
      </c>
      <c r="E67" s="17">
        <v>23</v>
      </c>
      <c r="F67" s="17">
        <v>23</v>
      </c>
      <c r="G67" s="17">
        <f t="shared" si="0"/>
        <v>92</v>
      </c>
    </row>
    <row r="68" spans="1:7" ht="16.5">
      <c r="A68" s="9">
        <v>9802122</v>
      </c>
      <c r="B68" s="10" t="s">
        <v>83</v>
      </c>
      <c r="C68" s="17">
        <v>24</v>
      </c>
      <c r="D68" s="17">
        <v>23</v>
      </c>
      <c r="E68" s="17">
        <v>24</v>
      </c>
      <c r="F68" s="17">
        <v>23</v>
      </c>
      <c r="G68" s="17">
        <f t="shared" si="0"/>
        <v>94</v>
      </c>
    </row>
    <row r="69" spans="1:7" ht="16.5">
      <c r="A69" s="9">
        <v>9802123</v>
      </c>
      <c r="B69" s="10" t="s">
        <v>84</v>
      </c>
      <c r="C69" s="17">
        <v>23</v>
      </c>
      <c r="D69" s="17">
        <v>23</v>
      </c>
      <c r="E69" s="17">
        <v>23</v>
      </c>
      <c r="F69" s="17">
        <v>23</v>
      </c>
      <c r="G69" s="17">
        <f>SUM(C69:F69)</f>
        <v>92</v>
      </c>
    </row>
    <row r="70" spans="1:7" ht="16.5">
      <c r="A70" s="9">
        <v>9802162</v>
      </c>
      <c r="B70" s="10" t="s">
        <v>85</v>
      </c>
      <c r="C70" s="17">
        <v>24</v>
      </c>
      <c r="D70" s="17">
        <v>24</v>
      </c>
      <c r="E70" s="17">
        <v>24</v>
      </c>
      <c r="F70" s="17">
        <v>22</v>
      </c>
      <c r="G70" s="17">
        <f>SUM(C70:F70)</f>
        <v>94</v>
      </c>
    </row>
    <row r="72" spans="2:7" ht="16.5">
      <c r="B72" s="13" t="s">
        <v>86</v>
      </c>
      <c r="C72" s="14">
        <f>SUM(C4:C70)/67</f>
        <v>22.64179104477612</v>
      </c>
      <c r="D72" s="14">
        <f>SUM(D4:D70)/67</f>
        <v>22.26865671641791</v>
      </c>
      <c r="E72" s="14">
        <f>SUM(E4:E70)/67</f>
        <v>22.402985074626866</v>
      </c>
      <c r="F72" s="14">
        <f>SUM(F4:F70)/67</f>
        <v>22.119402985074625</v>
      </c>
      <c r="G72" s="14">
        <f>SUM(G4:G70)/67</f>
        <v>89.43283582089552</v>
      </c>
    </row>
    <row r="73" spans="2:7" ht="16.5">
      <c r="B73" s="13" t="s">
        <v>87</v>
      </c>
      <c r="C73" s="14">
        <f>C72*4</f>
        <v>90.56716417910448</v>
      </c>
      <c r="D73" s="14">
        <f>D72*4</f>
        <v>89.07462686567165</v>
      </c>
      <c r="E73" s="14">
        <f>E72*4</f>
        <v>89.61194029850746</v>
      </c>
      <c r="F73" s="14">
        <f>F72*4</f>
        <v>88.4776119402985</v>
      </c>
      <c r="G73" s="14">
        <f>G72</f>
        <v>89.43283582089552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58">
      <selection activeCell="K22" sqref="K22"/>
    </sheetView>
  </sheetViews>
  <sheetFormatPr defaultColWidth="9.00390625" defaultRowHeight="16.5"/>
  <sheetData>
    <row r="1" spans="1:7" ht="19.5">
      <c r="A1" s="1"/>
      <c r="B1" s="2"/>
      <c r="C1" s="15"/>
      <c r="D1" s="16" t="s">
        <v>97</v>
      </c>
      <c r="E1" s="1"/>
      <c r="F1" s="1"/>
      <c r="G1" s="1"/>
    </row>
    <row r="2" spans="1:7" ht="19.5">
      <c r="A2" s="1"/>
      <c r="B2" s="2"/>
      <c r="C2" s="1"/>
      <c r="D2" s="1"/>
      <c r="E2" s="1"/>
      <c r="F2" s="1"/>
      <c r="G2" s="1"/>
    </row>
    <row r="3" spans="1:7" ht="16.5">
      <c r="A3" s="18" t="s">
        <v>1</v>
      </c>
      <c r="B3" s="18" t="s">
        <v>2</v>
      </c>
      <c r="C3" s="19" t="s">
        <v>98</v>
      </c>
      <c r="D3" s="20" t="s">
        <v>99</v>
      </c>
      <c r="E3" s="20" t="s">
        <v>100</v>
      </c>
      <c r="F3" s="20" t="s">
        <v>101</v>
      </c>
      <c r="G3" s="20" t="s">
        <v>102</v>
      </c>
    </row>
    <row r="4" spans="1:7" ht="16.5">
      <c r="A4" s="21"/>
      <c r="B4" s="22"/>
      <c r="C4" s="23">
        <v>0.2</v>
      </c>
      <c r="D4" s="24">
        <v>0.4</v>
      </c>
      <c r="E4" s="24">
        <v>0.2</v>
      </c>
      <c r="F4" s="24">
        <v>0.2</v>
      </c>
      <c r="G4" s="24">
        <v>1</v>
      </c>
    </row>
    <row r="5" spans="1:7" ht="16.5">
      <c r="A5" s="9">
        <v>9415078</v>
      </c>
      <c r="B5" s="10" t="s">
        <v>8</v>
      </c>
      <c r="C5" s="17">
        <v>60</v>
      </c>
      <c r="D5" s="25">
        <v>60</v>
      </c>
      <c r="E5" s="17">
        <v>100</v>
      </c>
      <c r="F5" s="17">
        <v>79</v>
      </c>
      <c r="G5" s="25">
        <f>(C5+E5+F5)*0.2+D5*0.4</f>
        <v>71.80000000000001</v>
      </c>
    </row>
    <row r="6" spans="1:7" ht="16.5">
      <c r="A6" s="9">
        <v>9415094</v>
      </c>
      <c r="B6" s="10" t="s">
        <v>9</v>
      </c>
      <c r="C6" s="17">
        <v>60</v>
      </c>
      <c r="D6" s="25">
        <v>60</v>
      </c>
      <c r="E6" s="17">
        <v>100</v>
      </c>
      <c r="F6" s="17">
        <v>52</v>
      </c>
      <c r="G6" s="25">
        <f aca="true" t="shared" si="0" ref="G6:G69">(C6+E6+F6)*0.2+D6*0.4</f>
        <v>66.4</v>
      </c>
    </row>
    <row r="7" spans="1:7" ht="16.5">
      <c r="A7" s="9">
        <v>9614089</v>
      </c>
      <c r="B7" s="10" t="s">
        <v>10</v>
      </c>
      <c r="C7" s="17">
        <v>95</v>
      </c>
      <c r="D7" s="25">
        <v>86.85714285714286</v>
      </c>
      <c r="E7" s="17">
        <v>100</v>
      </c>
      <c r="F7" s="17">
        <v>94</v>
      </c>
      <c r="G7" s="25">
        <f t="shared" si="0"/>
        <v>92.54285714285714</v>
      </c>
    </row>
    <row r="8" spans="1:7" ht="16.5">
      <c r="A8" s="9">
        <v>9615134</v>
      </c>
      <c r="B8" s="10" t="s">
        <v>11</v>
      </c>
      <c r="C8" s="17">
        <v>83</v>
      </c>
      <c r="D8" s="25">
        <v>60</v>
      </c>
      <c r="E8" s="17">
        <v>100</v>
      </c>
      <c r="F8" s="17">
        <v>93</v>
      </c>
      <c r="G8" s="25">
        <f t="shared" si="0"/>
        <v>79.2</v>
      </c>
    </row>
    <row r="9" spans="1:7" ht="16.5">
      <c r="A9" s="9">
        <v>9714007</v>
      </c>
      <c r="B9" s="10" t="s">
        <v>13</v>
      </c>
      <c r="C9" s="17">
        <v>85</v>
      </c>
      <c r="D9" s="25">
        <v>86.85714285714286</v>
      </c>
      <c r="E9" s="17">
        <v>100</v>
      </c>
      <c r="F9" s="17">
        <v>92</v>
      </c>
      <c r="G9" s="25">
        <f t="shared" si="0"/>
        <v>90.14285714285715</v>
      </c>
    </row>
    <row r="10" spans="1:7" ht="16.5">
      <c r="A10" s="9">
        <v>9715001</v>
      </c>
      <c r="B10" s="10" t="s">
        <v>21</v>
      </c>
      <c r="C10" s="17">
        <v>50</v>
      </c>
      <c r="D10" s="25">
        <v>86</v>
      </c>
      <c r="E10" s="17">
        <v>80</v>
      </c>
      <c r="F10" s="17">
        <v>93</v>
      </c>
      <c r="G10" s="25">
        <f t="shared" si="0"/>
        <v>79</v>
      </c>
    </row>
    <row r="11" spans="1:7" ht="16.5">
      <c r="A11" s="9">
        <v>9715003</v>
      </c>
      <c r="B11" s="10" t="s">
        <v>22</v>
      </c>
      <c r="C11" s="17">
        <v>89</v>
      </c>
      <c r="D11" s="25">
        <v>85</v>
      </c>
      <c r="E11" s="17">
        <v>80</v>
      </c>
      <c r="F11" s="17">
        <v>92</v>
      </c>
      <c r="G11" s="25">
        <f t="shared" si="0"/>
        <v>86.2</v>
      </c>
    </row>
    <row r="12" spans="1:7" ht="16.5">
      <c r="A12" s="9">
        <v>9715004</v>
      </c>
      <c r="B12" s="10" t="s">
        <v>23</v>
      </c>
      <c r="C12" s="17">
        <v>50</v>
      </c>
      <c r="D12" s="25">
        <v>85.28571428571429</v>
      </c>
      <c r="E12" s="17">
        <v>80</v>
      </c>
      <c r="F12" s="17">
        <v>92</v>
      </c>
      <c r="G12" s="25">
        <f t="shared" si="0"/>
        <v>78.51428571428573</v>
      </c>
    </row>
    <row r="13" spans="1:7" ht="16.5">
      <c r="A13" s="9">
        <v>9715005</v>
      </c>
      <c r="B13" s="10" t="s">
        <v>24</v>
      </c>
      <c r="C13" s="17">
        <v>28</v>
      </c>
      <c r="D13" s="25">
        <v>0</v>
      </c>
      <c r="E13" s="17">
        <v>20</v>
      </c>
      <c r="F13" s="17">
        <v>0</v>
      </c>
      <c r="G13" s="25">
        <f t="shared" si="0"/>
        <v>9.600000000000001</v>
      </c>
    </row>
    <row r="14" spans="1:7" ht="16.5">
      <c r="A14" s="9">
        <v>9715007</v>
      </c>
      <c r="B14" s="10" t="s">
        <v>25</v>
      </c>
      <c r="C14" s="17">
        <v>89</v>
      </c>
      <c r="D14" s="25">
        <v>88.14285714285714</v>
      </c>
      <c r="E14" s="17">
        <v>100</v>
      </c>
      <c r="F14" s="17">
        <v>92</v>
      </c>
      <c r="G14" s="25">
        <f t="shared" si="0"/>
        <v>91.45714285714286</v>
      </c>
    </row>
    <row r="15" spans="1:7" ht="16.5">
      <c r="A15" s="9">
        <v>9715009</v>
      </c>
      <c r="B15" s="10" t="s">
        <v>26</v>
      </c>
      <c r="C15" s="17">
        <v>82</v>
      </c>
      <c r="D15" s="25">
        <v>85</v>
      </c>
      <c r="E15" s="17">
        <v>40</v>
      </c>
      <c r="F15" s="17">
        <v>90</v>
      </c>
      <c r="G15" s="25">
        <f t="shared" si="0"/>
        <v>76.4</v>
      </c>
    </row>
    <row r="16" spans="1:7" ht="16.5">
      <c r="A16" s="9">
        <v>9715010</v>
      </c>
      <c r="B16" s="10" t="s">
        <v>27</v>
      </c>
      <c r="C16" s="17">
        <v>96</v>
      </c>
      <c r="D16" s="25">
        <v>85</v>
      </c>
      <c r="E16" s="17">
        <v>80</v>
      </c>
      <c r="F16" s="17">
        <v>90</v>
      </c>
      <c r="G16" s="25">
        <f t="shared" si="0"/>
        <v>87.2</v>
      </c>
    </row>
    <row r="17" spans="1:7" ht="16.5">
      <c r="A17" s="9">
        <v>9715012</v>
      </c>
      <c r="B17" s="10" t="s">
        <v>28</v>
      </c>
      <c r="C17" s="17">
        <v>89</v>
      </c>
      <c r="D17" s="25">
        <v>85</v>
      </c>
      <c r="E17" s="17">
        <v>80</v>
      </c>
      <c r="F17" s="17">
        <v>82</v>
      </c>
      <c r="G17" s="25">
        <f t="shared" si="0"/>
        <v>84.2</v>
      </c>
    </row>
    <row r="18" spans="1:7" ht="16.5">
      <c r="A18" s="9">
        <v>9715015</v>
      </c>
      <c r="B18" s="10" t="s">
        <v>30</v>
      </c>
      <c r="C18" s="17">
        <v>92</v>
      </c>
      <c r="D18" s="25">
        <v>86</v>
      </c>
      <c r="E18" s="17">
        <v>40</v>
      </c>
      <c r="F18" s="17">
        <v>92</v>
      </c>
      <c r="G18" s="25">
        <f t="shared" si="0"/>
        <v>79.2</v>
      </c>
    </row>
    <row r="19" spans="1:7" ht="16.5">
      <c r="A19" s="9">
        <v>9715025</v>
      </c>
      <c r="B19" s="10" t="s">
        <v>31</v>
      </c>
      <c r="C19" s="17">
        <v>69</v>
      </c>
      <c r="D19" s="25">
        <v>89.28571428571429</v>
      </c>
      <c r="E19" s="17">
        <v>60</v>
      </c>
      <c r="F19" s="17">
        <v>82</v>
      </c>
      <c r="G19" s="25">
        <f t="shared" si="0"/>
        <v>77.91428571428571</v>
      </c>
    </row>
    <row r="20" spans="1:7" ht="16.5">
      <c r="A20" s="9">
        <v>9715031</v>
      </c>
      <c r="B20" s="10" t="s">
        <v>32</v>
      </c>
      <c r="C20" s="17">
        <v>90</v>
      </c>
      <c r="D20" s="25">
        <v>85</v>
      </c>
      <c r="E20" s="17">
        <v>60</v>
      </c>
      <c r="F20" s="17">
        <v>88</v>
      </c>
      <c r="G20" s="25">
        <f t="shared" si="0"/>
        <v>81.6</v>
      </c>
    </row>
    <row r="21" spans="1:7" ht="16.5">
      <c r="A21" s="9">
        <v>9715037</v>
      </c>
      <c r="B21" s="10" t="s">
        <v>33</v>
      </c>
      <c r="C21" s="17">
        <v>97</v>
      </c>
      <c r="D21" s="25">
        <v>86</v>
      </c>
      <c r="E21" s="17">
        <v>80</v>
      </c>
      <c r="F21" s="17">
        <v>93</v>
      </c>
      <c r="G21" s="25">
        <f t="shared" si="0"/>
        <v>88.4</v>
      </c>
    </row>
    <row r="22" spans="1:7" ht="16.5">
      <c r="A22" s="9">
        <v>9715044</v>
      </c>
      <c r="B22" s="10" t="s">
        <v>35</v>
      </c>
      <c r="C22" s="17">
        <v>50</v>
      </c>
      <c r="D22" s="25">
        <v>85.28571428571429</v>
      </c>
      <c r="E22" s="17">
        <v>100</v>
      </c>
      <c r="F22" s="17">
        <v>92</v>
      </c>
      <c r="G22" s="25">
        <f t="shared" si="0"/>
        <v>82.51428571428573</v>
      </c>
    </row>
    <row r="23" spans="1:7" ht="16.5">
      <c r="A23" s="9">
        <v>9715047</v>
      </c>
      <c r="B23" s="10" t="s">
        <v>36</v>
      </c>
      <c r="C23" s="17">
        <v>60</v>
      </c>
      <c r="D23" s="25">
        <v>86.85714285714286</v>
      </c>
      <c r="E23" s="17">
        <v>80</v>
      </c>
      <c r="F23" s="17">
        <v>92</v>
      </c>
      <c r="G23" s="25">
        <f t="shared" si="0"/>
        <v>81.14285714285715</v>
      </c>
    </row>
    <row r="24" spans="1:7" ht="16.5">
      <c r="A24" s="9">
        <v>9715050</v>
      </c>
      <c r="B24" s="10" t="s">
        <v>37</v>
      </c>
      <c r="C24" s="17">
        <v>95</v>
      </c>
      <c r="D24" s="25">
        <v>88.42857142857143</v>
      </c>
      <c r="E24" s="17">
        <v>100</v>
      </c>
      <c r="F24" s="17">
        <v>95</v>
      </c>
      <c r="G24" s="25">
        <f t="shared" si="0"/>
        <v>93.37142857142857</v>
      </c>
    </row>
    <row r="25" spans="1:7" ht="16.5">
      <c r="A25" s="9">
        <v>9715054</v>
      </c>
      <c r="B25" s="10" t="s">
        <v>39</v>
      </c>
      <c r="C25" s="17">
        <v>96</v>
      </c>
      <c r="D25" s="25">
        <v>90.85714285714286</v>
      </c>
      <c r="E25" s="17">
        <v>100</v>
      </c>
      <c r="F25" s="17">
        <v>94</v>
      </c>
      <c r="G25" s="25">
        <f t="shared" si="0"/>
        <v>94.34285714285716</v>
      </c>
    </row>
    <row r="26" spans="1:7" ht="16.5">
      <c r="A26" s="9">
        <v>9715061</v>
      </c>
      <c r="B26" s="10" t="s">
        <v>40</v>
      </c>
      <c r="C26" s="17">
        <v>96</v>
      </c>
      <c r="D26" s="25">
        <v>89.28571428571429</v>
      </c>
      <c r="E26" s="17">
        <v>40</v>
      </c>
      <c r="F26" s="17">
        <v>89</v>
      </c>
      <c r="G26" s="25">
        <f t="shared" si="0"/>
        <v>80.71428571428572</v>
      </c>
    </row>
    <row r="27" spans="1:7" ht="16.5">
      <c r="A27" s="9">
        <v>9715063</v>
      </c>
      <c r="B27" s="10" t="s">
        <v>41</v>
      </c>
      <c r="C27" s="17">
        <v>96</v>
      </c>
      <c r="D27" s="25">
        <v>88.14285714285714</v>
      </c>
      <c r="E27" s="17">
        <v>100</v>
      </c>
      <c r="F27" s="17">
        <v>94</v>
      </c>
      <c r="G27" s="25">
        <f t="shared" si="0"/>
        <v>93.25714285714287</v>
      </c>
    </row>
    <row r="28" spans="1:7" ht="16.5">
      <c r="A28" s="9">
        <v>9715065</v>
      </c>
      <c r="B28" s="10" t="s">
        <v>42</v>
      </c>
      <c r="C28" s="17">
        <v>94</v>
      </c>
      <c r="D28" s="25">
        <v>86</v>
      </c>
      <c r="E28" s="17">
        <v>100</v>
      </c>
      <c r="F28" s="17">
        <v>87</v>
      </c>
      <c r="G28" s="25">
        <f t="shared" si="0"/>
        <v>90.6</v>
      </c>
    </row>
    <row r="29" spans="1:7" ht="16.5">
      <c r="A29" s="9">
        <v>9715067</v>
      </c>
      <c r="B29" s="10" t="s">
        <v>43</v>
      </c>
      <c r="C29" s="17">
        <v>60</v>
      </c>
      <c r="D29" s="25">
        <v>85</v>
      </c>
      <c r="E29" s="17">
        <v>40</v>
      </c>
      <c r="F29" s="17">
        <v>89</v>
      </c>
      <c r="G29" s="25">
        <f t="shared" si="0"/>
        <v>71.80000000000001</v>
      </c>
    </row>
    <row r="30" spans="1:7" ht="16.5">
      <c r="A30" s="9">
        <v>9715070</v>
      </c>
      <c r="B30" s="10" t="s">
        <v>44</v>
      </c>
      <c r="C30" s="17">
        <v>50</v>
      </c>
      <c r="D30" s="25">
        <v>85.28571428571429</v>
      </c>
      <c r="E30" s="17">
        <v>100</v>
      </c>
      <c r="F30" s="17">
        <v>94</v>
      </c>
      <c r="G30" s="25">
        <f t="shared" si="0"/>
        <v>82.91428571428573</v>
      </c>
    </row>
    <row r="31" spans="1:7" ht="16.5">
      <c r="A31" s="9">
        <v>9715071</v>
      </c>
      <c r="B31" s="10" t="s">
        <v>45</v>
      </c>
      <c r="C31" s="17">
        <v>96</v>
      </c>
      <c r="D31" s="25">
        <v>88.14285714285714</v>
      </c>
      <c r="E31" s="17">
        <v>100</v>
      </c>
      <c r="F31" s="17">
        <v>95</v>
      </c>
      <c r="G31" s="25">
        <f t="shared" si="0"/>
        <v>93.45714285714286</v>
      </c>
    </row>
    <row r="32" spans="1:7" ht="16.5">
      <c r="A32" s="9">
        <v>9715073</v>
      </c>
      <c r="B32" s="10" t="s">
        <v>46</v>
      </c>
      <c r="C32" s="17">
        <v>88</v>
      </c>
      <c r="D32" s="25">
        <v>85</v>
      </c>
      <c r="E32" s="17">
        <v>60</v>
      </c>
      <c r="F32" s="17">
        <v>94</v>
      </c>
      <c r="G32" s="25">
        <f t="shared" si="0"/>
        <v>82.4</v>
      </c>
    </row>
    <row r="33" spans="1:7" ht="16.5">
      <c r="A33" s="9">
        <v>9715077</v>
      </c>
      <c r="B33" s="10" t="s">
        <v>47</v>
      </c>
      <c r="C33" s="17">
        <v>97</v>
      </c>
      <c r="D33" s="25">
        <v>89.28571428571429</v>
      </c>
      <c r="E33" s="17">
        <v>80</v>
      </c>
      <c r="F33" s="17">
        <v>84</v>
      </c>
      <c r="G33" s="25">
        <f t="shared" si="0"/>
        <v>87.91428571428571</v>
      </c>
    </row>
    <row r="34" spans="1:7" ht="16.5">
      <c r="A34" s="9">
        <v>9715082</v>
      </c>
      <c r="B34" s="10" t="s">
        <v>48</v>
      </c>
      <c r="C34" s="17">
        <v>87</v>
      </c>
      <c r="D34" s="25">
        <v>88.42857142857143</v>
      </c>
      <c r="E34" s="17">
        <v>60</v>
      </c>
      <c r="F34" s="17">
        <v>92</v>
      </c>
      <c r="G34" s="25">
        <f t="shared" si="0"/>
        <v>83.17142857142858</v>
      </c>
    </row>
    <row r="35" spans="1:7" ht="16.5">
      <c r="A35" s="9">
        <v>9715084</v>
      </c>
      <c r="B35" s="10" t="s">
        <v>49</v>
      </c>
      <c r="C35" s="17">
        <v>93</v>
      </c>
      <c r="D35" s="25">
        <v>90.85714285714286</v>
      </c>
      <c r="E35" s="17">
        <v>100</v>
      </c>
      <c r="F35" s="17">
        <v>95</v>
      </c>
      <c r="G35" s="25">
        <f t="shared" si="0"/>
        <v>93.94285714285715</v>
      </c>
    </row>
    <row r="36" spans="1:7" ht="16.5">
      <c r="A36" s="9">
        <v>9715085</v>
      </c>
      <c r="B36" s="10" t="s">
        <v>50</v>
      </c>
      <c r="C36" s="17">
        <v>50</v>
      </c>
      <c r="D36" s="25">
        <v>86</v>
      </c>
      <c r="E36" s="17">
        <v>80</v>
      </c>
      <c r="F36" s="17">
        <v>92</v>
      </c>
      <c r="G36" s="25">
        <f t="shared" si="0"/>
        <v>78.80000000000001</v>
      </c>
    </row>
    <row r="37" spans="1:7" ht="16.5">
      <c r="A37" s="9">
        <v>9715089</v>
      </c>
      <c r="B37" s="10" t="s">
        <v>51</v>
      </c>
      <c r="C37" s="17">
        <v>93</v>
      </c>
      <c r="D37" s="25">
        <v>82</v>
      </c>
      <c r="E37" s="17">
        <v>100</v>
      </c>
      <c r="F37" s="17">
        <v>94</v>
      </c>
      <c r="G37" s="25">
        <f t="shared" si="0"/>
        <v>90.20000000000002</v>
      </c>
    </row>
    <row r="38" spans="1:7" ht="16.5">
      <c r="A38" s="9">
        <v>9715093</v>
      </c>
      <c r="B38" s="10" t="s">
        <v>52</v>
      </c>
      <c r="C38" s="17">
        <v>50</v>
      </c>
      <c r="D38" s="25">
        <v>86</v>
      </c>
      <c r="E38" s="17">
        <v>100</v>
      </c>
      <c r="F38" s="17">
        <v>90</v>
      </c>
      <c r="G38" s="25">
        <f t="shared" si="0"/>
        <v>82.4</v>
      </c>
    </row>
    <row r="39" spans="1:7" ht="16.5">
      <c r="A39" s="9">
        <v>9715094</v>
      </c>
      <c r="B39" s="10" t="s">
        <v>53</v>
      </c>
      <c r="C39" s="17">
        <v>92</v>
      </c>
      <c r="D39" s="25">
        <v>88.42857142857143</v>
      </c>
      <c r="E39" s="17">
        <v>100</v>
      </c>
      <c r="F39" s="17">
        <v>92</v>
      </c>
      <c r="G39" s="25">
        <f t="shared" si="0"/>
        <v>92.17142857142858</v>
      </c>
    </row>
    <row r="40" spans="1:7" ht="16.5">
      <c r="A40" s="9">
        <v>9715095</v>
      </c>
      <c r="B40" s="10" t="s">
        <v>54</v>
      </c>
      <c r="C40" s="17">
        <v>50</v>
      </c>
      <c r="D40" s="25">
        <v>85.28571428571429</v>
      </c>
      <c r="E40" s="17">
        <v>80</v>
      </c>
      <c r="F40" s="17">
        <v>92</v>
      </c>
      <c r="G40" s="25">
        <f t="shared" si="0"/>
        <v>78.51428571428573</v>
      </c>
    </row>
    <row r="41" spans="1:7" ht="16.5">
      <c r="A41" s="9">
        <v>9715097</v>
      </c>
      <c r="B41" s="10" t="s">
        <v>55</v>
      </c>
      <c r="C41" s="17">
        <v>96</v>
      </c>
      <c r="D41" s="25">
        <v>86.85714285714286</v>
      </c>
      <c r="E41" s="17">
        <v>80</v>
      </c>
      <c r="F41" s="17">
        <v>92</v>
      </c>
      <c r="G41" s="25">
        <f t="shared" si="0"/>
        <v>88.34285714285716</v>
      </c>
    </row>
    <row r="42" spans="1:7" ht="16.5">
      <c r="A42" s="9">
        <v>9715100</v>
      </c>
      <c r="B42" s="10" t="s">
        <v>56</v>
      </c>
      <c r="C42" s="17">
        <v>96</v>
      </c>
      <c r="D42" s="25">
        <v>88.14285714285714</v>
      </c>
      <c r="E42" s="17">
        <v>100</v>
      </c>
      <c r="F42" s="17">
        <v>95</v>
      </c>
      <c r="G42" s="25">
        <f t="shared" si="0"/>
        <v>93.45714285714286</v>
      </c>
    </row>
    <row r="43" spans="1:7" ht="16.5">
      <c r="A43" s="9">
        <v>9715111</v>
      </c>
      <c r="B43" s="10" t="s">
        <v>57</v>
      </c>
      <c r="C43" s="17">
        <v>95</v>
      </c>
      <c r="D43" s="25">
        <v>86.85714285714286</v>
      </c>
      <c r="E43" s="17">
        <v>80</v>
      </c>
      <c r="F43" s="17">
        <v>82</v>
      </c>
      <c r="G43" s="25">
        <f t="shared" si="0"/>
        <v>86.14285714285715</v>
      </c>
    </row>
    <row r="44" spans="1:7" ht="16.5">
      <c r="A44" s="9">
        <v>9715113</v>
      </c>
      <c r="B44" s="10" t="s">
        <v>58</v>
      </c>
      <c r="C44" s="17">
        <v>94</v>
      </c>
      <c r="D44" s="25">
        <v>86</v>
      </c>
      <c r="E44" s="17">
        <v>100</v>
      </c>
      <c r="F44" s="17">
        <v>92</v>
      </c>
      <c r="G44" s="25">
        <f t="shared" si="0"/>
        <v>91.6</v>
      </c>
    </row>
    <row r="45" spans="1:7" ht="16.5">
      <c r="A45" s="9">
        <v>9715114</v>
      </c>
      <c r="B45" s="10" t="s">
        <v>59</v>
      </c>
      <c r="C45" s="17">
        <v>94</v>
      </c>
      <c r="D45" s="25">
        <v>90.85714285714286</v>
      </c>
      <c r="E45" s="17">
        <v>80</v>
      </c>
      <c r="F45" s="17">
        <v>94</v>
      </c>
      <c r="G45" s="25">
        <f t="shared" si="0"/>
        <v>89.94285714285715</v>
      </c>
    </row>
    <row r="46" spans="1:7" ht="16.5">
      <c r="A46" s="9">
        <v>9715116</v>
      </c>
      <c r="B46" s="10" t="s">
        <v>60</v>
      </c>
      <c r="C46" s="17">
        <v>83</v>
      </c>
      <c r="D46" s="25">
        <v>88.42857142857143</v>
      </c>
      <c r="E46" s="17">
        <v>100</v>
      </c>
      <c r="F46" s="17">
        <v>78</v>
      </c>
      <c r="G46" s="25">
        <f t="shared" si="0"/>
        <v>87.57142857142858</v>
      </c>
    </row>
    <row r="47" spans="1:7" ht="16.5">
      <c r="A47" s="9">
        <v>9715117</v>
      </c>
      <c r="B47" s="10" t="s">
        <v>61</v>
      </c>
      <c r="C47" s="17">
        <v>87</v>
      </c>
      <c r="D47" s="25">
        <v>86.85714285714286</v>
      </c>
      <c r="E47" s="17">
        <v>100</v>
      </c>
      <c r="F47" s="17">
        <v>92</v>
      </c>
      <c r="G47" s="25">
        <f t="shared" si="0"/>
        <v>90.54285714285714</v>
      </c>
    </row>
    <row r="48" spans="1:7" ht="16.5">
      <c r="A48" s="9">
        <v>9715118</v>
      </c>
      <c r="B48" s="10" t="s">
        <v>62</v>
      </c>
      <c r="C48" s="17">
        <v>92</v>
      </c>
      <c r="D48" s="25">
        <v>90.85714285714286</v>
      </c>
      <c r="E48" s="17">
        <v>100</v>
      </c>
      <c r="F48" s="17">
        <v>93</v>
      </c>
      <c r="G48" s="25">
        <f t="shared" si="0"/>
        <v>93.34285714285716</v>
      </c>
    </row>
    <row r="49" spans="1:7" ht="16.5">
      <c r="A49" s="9">
        <v>9715119</v>
      </c>
      <c r="B49" s="10" t="s">
        <v>63</v>
      </c>
      <c r="C49" s="17">
        <v>96</v>
      </c>
      <c r="D49" s="25">
        <v>86.85714285714286</v>
      </c>
      <c r="E49" s="17">
        <v>80</v>
      </c>
      <c r="F49" s="17">
        <v>87</v>
      </c>
      <c r="G49" s="25">
        <f t="shared" si="0"/>
        <v>87.34285714285716</v>
      </c>
    </row>
    <row r="50" spans="1:7" ht="16.5">
      <c r="A50" s="9">
        <v>9715126</v>
      </c>
      <c r="B50" s="10" t="s">
        <v>64</v>
      </c>
      <c r="C50" s="17">
        <v>93</v>
      </c>
      <c r="D50" s="25">
        <v>85</v>
      </c>
      <c r="E50" s="17">
        <v>20</v>
      </c>
      <c r="F50" s="17">
        <v>83</v>
      </c>
      <c r="G50" s="25">
        <f t="shared" si="0"/>
        <v>73.2</v>
      </c>
    </row>
    <row r="51" spans="1:7" ht="16.5">
      <c r="A51" s="9">
        <v>9802101</v>
      </c>
      <c r="B51" s="10" t="s">
        <v>65</v>
      </c>
      <c r="C51" s="17">
        <v>87</v>
      </c>
      <c r="D51" s="25">
        <v>86.85714285714286</v>
      </c>
      <c r="E51" s="17">
        <v>100</v>
      </c>
      <c r="F51" s="17">
        <v>91</v>
      </c>
      <c r="G51" s="25">
        <f t="shared" si="0"/>
        <v>90.34285714285716</v>
      </c>
    </row>
    <row r="52" spans="1:7" ht="16.5">
      <c r="A52" s="9">
        <v>9802102</v>
      </c>
      <c r="B52" s="10" t="s">
        <v>66</v>
      </c>
      <c r="C52" s="17">
        <v>96</v>
      </c>
      <c r="D52" s="25">
        <v>85.28571428571429</v>
      </c>
      <c r="E52" s="17">
        <v>100</v>
      </c>
      <c r="F52" s="17">
        <v>94</v>
      </c>
      <c r="G52" s="25">
        <f t="shared" si="0"/>
        <v>92.11428571428573</v>
      </c>
    </row>
    <row r="53" spans="1:7" ht="16.5">
      <c r="A53" s="9">
        <v>9802103</v>
      </c>
      <c r="B53" s="10" t="s">
        <v>67</v>
      </c>
      <c r="C53" s="17">
        <v>96</v>
      </c>
      <c r="D53" s="25">
        <v>90.85714285714286</v>
      </c>
      <c r="E53" s="17">
        <v>100</v>
      </c>
      <c r="F53" s="17">
        <v>95</v>
      </c>
      <c r="G53" s="25">
        <f t="shared" si="0"/>
        <v>94.54285714285714</v>
      </c>
    </row>
    <row r="54" spans="1:7" ht="16.5">
      <c r="A54" s="9">
        <v>9802104</v>
      </c>
      <c r="B54" s="10" t="s">
        <v>68</v>
      </c>
      <c r="C54" s="17">
        <v>30</v>
      </c>
      <c r="D54" s="25">
        <v>86</v>
      </c>
      <c r="E54" s="17">
        <v>100</v>
      </c>
      <c r="F54" s="17">
        <v>93</v>
      </c>
      <c r="G54" s="25">
        <f t="shared" si="0"/>
        <v>79</v>
      </c>
    </row>
    <row r="55" spans="1:7" ht="16.5">
      <c r="A55" s="9">
        <v>9802105</v>
      </c>
      <c r="B55" s="10" t="s">
        <v>69</v>
      </c>
      <c r="C55" s="17">
        <v>96</v>
      </c>
      <c r="D55" s="25">
        <v>86</v>
      </c>
      <c r="E55" s="17">
        <v>100</v>
      </c>
      <c r="F55" s="17">
        <v>94</v>
      </c>
      <c r="G55" s="25">
        <f t="shared" si="0"/>
        <v>92.4</v>
      </c>
    </row>
    <row r="56" spans="1:7" ht="16.5">
      <c r="A56" s="9">
        <v>9802106</v>
      </c>
      <c r="B56" s="10" t="s">
        <v>70</v>
      </c>
      <c r="C56" s="17">
        <v>96</v>
      </c>
      <c r="D56" s="25">
        <v>88.42857142857143</v>
      </c>
      <c r="E56" s="17">
        <v>100</v>
      </c>
      <c r="F56" s="17">
        <v>94</v>
      </c>
      <c r="G56" s="25">
        <f t="shared" si="0"/>
        <v>93.37142857142857</v>
      </c>
    </row>
    <row r="57" spans="1:7" ht="16.5">
      <c r="A57" s="9">
        <v>9802108</v>
      </c>
      <c r="B57" s="10" t="s">
        <v>71</v>
      </c>
      <c r="C57" s="17">
        <v>97</v>
      </c>
      <c r="D57" s="25">
        <v>60</v>
      </c>
      <c r="E57" s="17">
        <v>100</v>
      </c>
      <c r="F57" s="17">
        <v>93</v>
      </c>
      <c r="G57" s="25">
        <f t="shared" si="0"/>
        <v>82</v>
      </c>
    </row>
    <row r="58" spans="1:7" ht="16.5">
      <c r="A58" s="9">
        <v>9802109</v>
      </c>
      <c r="B58" s="10" t="s">
        <v>72</v>
      </c>
      <c r="C58" s="17">
        <v>96</v>
      </c>
      <c r="D58" s="25">
        <v>85</v>
      </c>
      <c r="E58" s="17">
        <v>100</v>
      </c>
      <c r="F58" s="17">
        <v>94</v>
      </c>
      <c r="G58" s="25">
        <f t="shared" si="0"/>
        <v>92</v>
      </c>
    </row>
    <row r="59" spans="1:7" ht="16.5">
      <c r="A59" s="9">
        <v>9802110</v>
      </c>
      <c r="B59" s="10" t="s">
        <v>73</v>
      </c>
      <c r="C59" s="17">
        <v>86</v>
      </c>
      <c r="D59" s="25">
        <v>60</v>
      </c>
      <c r="E59" s="17">
        <v>100</v>
      </c>
      <c r="F59" s="17">
        <v>89</v>
      </c>
      <c r="G59" s="25">
        <f t="shared" si="0"/>
        <v>79</v>
      </c>
    </row>
    <row r="60" spans="1:7" ht="16.5">
      <c r="A60" s="9">
        <v>9802111</v>
      </c>
      <c r="B60" s="10" t="s">
        <v>74</v>
      </c>
      <c r="C60" s="17">
        <v>89</v>
      </c>
      <c r="D60" s="25">
        <v>86.85714285714286</v>
      </c>
      <c r="E60" s="17">
        <v>100</v>
      </c>
      <c r="F60" s="17">
        <v>94</v>
      </c>
      <c r="G60" s="25">
        <f t="shared" si="0"/>
        <v>91.34285714285716</v>
      </c>
    </row>
    <row r="61" spans="1:7" ht="16.5">
      <c r="A61" s="9">
        <v>9802112</v>
      </c>
      <c r="B61" s="10" t="s">
        <v>75</v>
      </c>
      <c r="C61" s="17">
        <v>95</v>
      </c>
      <c r="D61" s="25">
        <v>60</v>
      </c>
      <c r="E61" s="17">
        <v>100</v>
      </c>
      <c r="F61" s="17">
        <v>94</v>
      </c>
      <c r="G61" s="25">
        <f t="shared" si="0"/>
        <v>81.80000000000001</v>
      </c>
    </row>
    <row r="62" spans="1:7" ht="16.5">
      <c r="A62" s="9">
        <v>9802113</v>
      </c>
      <c r="B62" s="10" t="s">
        <v>76</v>
      </c>
      <c r="C62" s="17">
        <v>77</v>
      </c>
      <c r="D62" s="25">
        <v>60</v>
      </c>
      <c r="E62" s="17">
        <v>100</v>
      </c>
      <c r="F62" s="17">
        <v>94</v>
      </c>
      <c r="G62" s="25">
        <f t="shared" si="0"/>
        <v>78.2</v>
      </c>
    </row>
    <row r="63" spans="1:7" ht="16.5">
      <c r="A63" s="9">
        <v>9802114</v>
      </c>
      <c r="B63" s="10" t="s">
        <v>77</v>
      </c>
      <c r="C63" s="17">
        <v>82</v>
      </c>
      <c r="D63" s="25">
        <v>60</v>
      </c>
      <c r="E63" s="17">
        <v>100</v>
      </c>
      <c r="F63" s="17">
        <v>93</v>
      </c>
      <c r="G63" s="25">
        <f t="shared" si="0"/>
        <v>79</v>
      </c>
    </row>
    <row r="64" spans="1:7" ht="16.5">
      <c r="A64" s="9">
        <v>9802115</v>
      </c>
      <c r="B64" s="10" t="s">
        <v>78</v>
      </c>
      <c r="C64" s="17">
        <v>97</v>
      </c>
      <c r="D64" s="25">
        <v>75</v>
      </c>
      <c r="E64" s="17">
        <v>100</v>
      </c>
      <c r="F64" s="17">
        <v>94</v>
      </c>
      <c r="G64" s="25">
        <f t="shared" si="0"/>
        <v>88.2</v>
      </c>
    </row>
    <row r="65" spans="1:7" ht="16.5">
      <c r="A65" s="9">
        <v>9802116</v>
      </c>
      <c r="B65" s="10" t="s">
        <v>79</v>
      </c>
      <c r="C65" s="17">
        <v>97</v>
      </c>
      <c r="D65" s="25">
        <v>89.28571428571429</v>
      </c>
      <c r="E65" s="17">
        <v>100</v>
      </c>
      <c r="F65" s="17">
        <v>95</v>
      </c>
      <c r="G65" s="25">
        <f t="shared" si="0"/>
        <v>94.11428571428573</v>
      </c>
    </row>
    <row r="66" spans="1:7" ht="16.5">
      <c r="A66" s="9">
        <v>9802118</v>
      </c>
      <c r="B66" s="10" t="s">
        <v>80</v>
      </c>
      <c r="C66" s="17">
        <v>97</v>
      </c>
      <c r="D66" s="25">
        <v>86.85714285714286</v>
      </c>
      <c r="E66" s="17">
        <v>100</v>
      </c>
      <c r="F66" s="17">
        <v>94</v>
      </c>
      <c r="G66" s="25">
        <f t="shared" si="0"/>
        <v>92.94285714285715</v>
      </c>
    </row>
    <row r="67" spans="1:7" ht="16.5">
      <c r="A67" s="9">
        <v>9802120</v>
      </c>
      <c r="B67" s="10" t="s">
        <v>81</v>
      </c>
      <c r="C67" s="17">
        <v>97</v>
      </c>
      <c r="D67" s="25">
        <v>75</v>
      </c>
      <c r="E67" s="17">
        <v>100</v>
      </c>
      <c r="F67" s="17">
        <v>95</v>
      </c>
      <c r="G67" s="25">
        <f t="shared" si="0"/>
        <v>88.4</v>
      </c>
    </row>
    <row r="68" spans="1:7" ht="16.5">
      <c r="A68" s="9">
        <v>9802121</v>
      </c>
      <c r="B68" s="10" t="s">
        <v>82</v>
      </c>
      <c r="C68" s="17">
        <v>91</v>
      </c>
      <c r="D68" s="25">
        <v>89.28571428571429</v>
      </c>
      <c r="E68" s="17">
        <v>100</v>
      </c>
      <c r="F68" s="17">
        <v>92</v>
      </c>
      <c r="G68" s="25">
        <f t="shared" si="0"/>
        <v>92.31428571428572</v>
      </c>
    </row>
    <row r="69" spans="1:7" ht="16.5">
      <c r="A69" s="9">
        <v>9802122</v>
      </c>
      <c r="B69" s="10" t="s">
        <v>83</v>
      </c>
      <c r="C69" s="17">
        <v>97</v>
      </c>
      <c r="D69" s="25">
        <v>85</v>
      </c>
      <c r="E69" s="17">
        <v>100</v>
      </c>
      <c r="F69" s="17">
        <v>94</v>
      </c>
      <c r="G69" s="25">
        <f t="shared" si="0"/>
        <v>92.2</v>
      </c>
    </row>
    <row r="70" spans="1:7" ht="16.5">
      <c r="A70" s="9">
        <v>9802123</v>
      </c>
      <c r="B70" s="10" t="s">
        <v>84</v>
      </c>
      <c r="C70" s="17">
        <v>97</v>
      </c>
      <c r="D70" s="25">
        <v>88.14285714285714</v>
      </c>
      <c r="E70" s="17">
        <v>100</v>
      </c>
      <c r="F70" s="17">
        <v>92</v>
      </c>
      <c r="G70" s="25">
        <f>(C70+E70+F70)*0.2+D70*0.4</f>
        <v>93.05714285714286</v>
      </c>
    </row>
    <row r="71" spans="1:7" ht="16.5">
      <c r="A71" s="9">
        <v>9802162</v>
      </c>
      <c r="B71" s="10" t="s">
        <v>85</v>
      </c>
      <c r="C71" s="17">
        <v>96</v>
      </c>
      <c r="D71" s="25">
        <v>86</v>
      </c>
      <c r="E71" s="17">
        <v>100</v>
      </c>
      <c r="F71" s="17">
        <v>94</v>
      </c>
      <c r="G71" s="25">
        <f>(C71+E71+F71)*0.2+D71*0.4</f>
        <v>92.4</v>
      </c>
    </row>
    <row r="73" spans="2:7" ht="16.5">
      <c r="B73" s="26" t="s">
        <v>86</v>
      </c>
      <c r="C73" s="27">
        <f>SUM(C5:C71)/67</f>
        <v>83.80597014925372</v>
      </c>
      <c r="D73" s="27">
        <f>SUM(D5:D71)/67</f>
        <v>82.09808102345416</v>
      </c>
      <c r="E73" s="27">
        <f>SUM(E5:E71)/67</f>
        <v>87.46268656716418</v>
      </c>
      <c r="F73" s="27">
        <f>SUM(F5:F71)/67</f>
        <v>89.43283582089552</v>
      </c>
      <c r="G73" s="27">
        <f>SUM(G5:G71)/67</f>
        <v>84.97953091684434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SYSOP</cp:lastModifiedBy>
  <cp:lastPrinted>2010-06-21T06:33:53Z</cp:lastPrinted>
  <dcterms:created xsi:type="dcterms:W3CDTF">2010-04-19T05:52:24Z</dcterms:created>
  <dcterms:modified xsi:type="dcterms:W3CDTF">2010-06-21T07:36:14Z</dcterms:modified>
  <cp:category/>
  <cp:version/>
  <cp:contentType/>
  <cp:contentStatus/>
</cp:coreProperties>
</file>