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435" windowHeight="11640" activeTab="3"/>
  </bookViews>
  <sheets>
    <sheet name="Mid-term" sheetId="1" r:id="rId1"/>
    <sheet name="HW" sheetId="2" r:id="rId2"/>
    <sheet name="Final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<sst xmlns="http://schemas.openxmlformats.org/spreadsheetml/2006/main" count="284" uniqueCount="84">
  <si>
    <t>期中考評量</t>
  </si>
  <si>
    <t>學號</t>
  </si>
  <si>
    <t>姓名</t>
  </si>
  <si>
    <t>Problem 1</t>
  </si>
  <si>
    <t>Problem 2</t>
  </si>
  <si>
    <t>Problem 3</t>
  </si>
  <si>
    <t>Problem 4</t>
  </si>
  <si>
    <t>Total</t>
  </si>
  <si>
    <t>廖偉廷</t>
  </si>
  <si>
    <t>曾奕傑</t>
  </si>
  <si>
    <t>林俊成</t>
  </si>
  <si>
    <t>陳冠佑</t>
  </si>
  <si>
    <t>藍子敬</t>
  </si>
  <si>
    <t>周振瑋</t>
  </si>
  <si>
    <t>劉翔玉</t>
  </si>
  <si>
    <t>范書豪</t>
  </si>
  <si>
    <t>劉立謙</t>
  </si>
  <si>
    <t>邱士豪</t>
  </si>
  <si>
    <t>趙偉勛</t>
  </si>
  <si>
    <t>蔡旻和</t>
  </si>
  <si>
    <t>謝冠申</t>
  </si>
  <si>
    <t>趙子權</t>
  </si>
  <si>
    <t>林頎勛</t>
  </si>
  <si>
    <t>許家祥</t>
  </si>
  <si>
    <t>郭欣翰</t>
  </si>
  <si>
    <t>賴俊穎</t>
  </si>
  <si>
    <t>黃敏佳</t>
  </si>
  <si>
    <t>王秀姿</t>
  </si>
  <si>
    <t>陳盈如</t>
  </si>
  <si>
    <t>楊仟詳</t>
  </si>
  <si>
    <t>陳靖鴻</t>
  </si>
  <si>
    <t>莊宗豪</t>
  </si>
  <si>
    <t>姚冠志</t>
  </si>
  <si>
    <t>王益柔</t>
  </si>
  <si>
    <t>陳偉誠</t>
  </si>
  <si>
    <t>黃泊凱</t>
  </si>
  <si>
    <t>劉又慈</t>
  </si>
  <si>
    <t>劉彥良</t>
  </si>
  <si>
    <t>林稚婷</t>
  </si>
  <si>
    <t>張家瑋</t>
  </si>
  <si>
    <t>林澔哲</t>
  </si>
  <si>
    <t>陳詩凱</t>
  </si>
  <si>
    <t>葉皇志</t>
  </si>
  <si>
    <t>葉曉龍</t>
  </si>
  <si>
    <t>陳逸仙</t>
  </si>
  <si>
    <t>楊珊閔</t>
  </si>
  <si>
    <t>許明生</t>
  </si>
  <si>
    <t>林春男</t>
  </si>
  <si>
    <t>郭鈞騏</t>
  </si>
  <si>
    <t>陳建竹</t>
  </si>
  <si>
    <t>許謦三</t>
  </si>
  <si>
    <t>劉家豪</t>
  </si>
  <si>
    <t>李嘉泓</t>
  </si>
  <si>
    <t>劉子閔</t>
  </si>
  <si>
    <t>柯志霖</t>
  </si>
  <si>
    <t>林政毅</t>
  </si>
  <si>
    <t>花煒翔</t>
  </si>
  <si>
    <t>陳緯誠</t>
  </si>
  <si>
    <t>賴立昇</t>
  </si>
  <si>
    <t>溫子褘</t>
  </si>
  <si>
    <t>林日昇</t>
  </si>
  <si>
    <t>劉炫飛</t>
  </si>
  <si>
    <t>邱啟諺</t>
  </si>
  <si>
    <t>Average</t>
  </si>
  <si>
    <t>%</t>
  </si>
  <si>
    <t>作業評量</t>
  </si>
  <si>
    <t>HW1</t>
  </si>
  <si>
    <t>HW3</t>
  </si>
  <si>
    <t>HW4</t>
  </si>
  <si>
    <t>HW5</t>
  </si>
  <si>
    <t>期末考評量</t>
  </si>
  <si>
    <t>學期成績評量</t>
  </si>
  <si>
    <t>Homework</t>
  </si>
  <si>
    <t>Project</t>
  </si>
  <si>
    <t>Attendance</t>
  </si>
  <si>
    <t>Final</t>
  </si>
  <si>
    <t>Total</t>
  </si>
  <si>
    <t>Mid-term</t>
  </si>
  <si>
    <t>退選</t>
  </si>
  <si>
    <t>NA</t>
  </si>
  <si>
    <t>NA</t>
  </si>
  <si>
    <t>HW2</t>
  </si>
  <si>
    <t>Average</t>
  </si>
  <si>
    <t>%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</si>
</sst>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7">
      <selection activeCell="G5" sqref="G5:G59"/>
    </sheetView>
  </sheetViews>
  <sheetFormatPr defaultColWidth="9.00390625" defaultRowHeight="16.5"/>
  <cols>
    <col min="1" max="2" width="9.00390625" style="4" customWidth="1"/>
    <col min="3" max="7" width="9.00390625" style="1" customWidth="1"/>
  </cols>
  <sheetData>
    <row r="1" spans="1:7" ht="16.5">
      <c r="A1" s="2"/>
      <c r="B1" s="2"/>
      <c r="C1" s="3"/>
      <c r="D1" s="2" t="s">
        <v>0</v>
      </c>
      <c r="E1" s="3"/>
      <c r="F1" s="3"/>
      <c r="G1" s="3"/>
    </row>
    <row r="2" spans="1:7" ht="16.5">
      <c r="A2" s="2"/>
      <c r="B2" s="2"/>
      <c r="C2" s="3"/>
      <c r="D2" s="3"/>
      <c r="E2" s="3"/>
      <c r="F2" s="3"/>
      <c r="G2" s="3"/>
    </row>
    <row r="3" spans="1:7" ht="16.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6.5">
      <c r="A4" s="5"/>
      <c r="B4" s="5"/>
      <c r="C4" s="7">
        <v>0.25</v>
      </c>
      <c r="D4" s="7">
        <v>0.25</v>
      </c>
      <c r="E4" s="7">
        <v>0.25</v>
      </c>
      <c r="F4" s="7">
        <v>0.25</v>
      </c>
      <c r="G4" s="7">
        <v>1</v>
      </c>
    </row>
    <row r="5" spans="1:7" ht="16.5">
      <c r="A5" s="8">
        <v>9415020</v>
      </c>
      <c r="B5" s="9" t="s">
        <v>8</v>
      </c>
      <c r="C5" s="10">
        <v>23</v>
      </c>
      <c r="D5" s="10">
        <v>23</v>
      </c>
      <c r="E5" s="10">
        <v>23</v>
      </c>
      <c r="F5" s="10">
        <v>22</v>
      </c>
      <c r="G5" s="10">
        <f aca="true" t="shared" si="0" ref="G5:G36">SUM(C5:F5)</f>
        <v>91</v>
      </c>
    </row>
    <row r="6" spans="1:7" ht="16.5">
      <c r="A6" s="8">
        <v>9415099</v>
      </c>
      <c r="B6" s="9" t="s">
        <v>9</v>
      </c>
      <c r="C6" s="10"/>
      <c r="D6" s="10"/>
      <c r="E6" s="10"/>
      <c r="F6" s="10"/>
      <c r="G6" s="13">
        <f t="shared" si="0"/>
        <v>0</v>
      </c>
    </row>
    <row r="7" spans="1:7" ht="16.5">
      <c r="A7" s="8">
        <v>9515011</v>
      </c>
      <c r="B7" s="9" t="s">
        <v>10</v>
      </c>
      <c r="C7" s="10">
        <v>23</v>
      </c>
      <c r="D7" s="10">
        <v>22</v>
      </c>
      <c r="E7" s="10">
        <v>21</v>
      </c>
      <c r="F7" s="10">
        <v>21</v>
      </c>
      <c r="G7" s="10">
        <f t="shared" si="0"/>
        <v>87</v>
      </c>
    </row>
    <row r="8" spans="1:7" ht="16.5">
      <c r="A8" s="8">
        <v>9615002</v>
      </c>
      <c r="B8" s="9" t="s">
        <v>11</v>
      </c>
      <c r="C8" s="10">
        <v>23</v>
      </c>
      <c r="D8" s="10">
        <v>22</v>
      </c>
      <c r="E8" s="10">
        <v>22</v>
      </c>
      <c r="F8" s="10">
        <v>22</v>
      </c>
      <c r="G8" s="10">
        <f t="shared" si="0"/>
        <v>89</v>
      </c>
    </row>
    <row r="9" spans="1:7" ht="16.5">
      <c r="A9" s="8">
        <v>9615003</v>
      </c>
      <c r="B9" s="9" t="s">
        <v>12</v>
      </c>
      <c r="C9" s="10">
        <v>23</v>
      </c>
      <c r="D9" s="10">
        <v>23</v>
      </c>
      <c r="E9" s="10">
        <v>22</v>
      </c>
      <c r="F9" s="10">
        <v>21</v>
      </c>
      <c r="G9" s="10">
        <f t="shared" si="0"/>
        <v>89</v>
      </c>
    </row>
    <row r="10" spans="1:8" ht="16.5">
      <c r="A10" s="8">
        <v>9615004</v>
      </c>
      <c r="B10" s="9" t="s">
        <v>13</v>
      </c>
      <c r="C10" s="10"/>
      <c r="D10" s="10"/>
      <c r="E10" s="10"/>
      <c r="F10" s="10"/>
      <c r="G10" s="13">
        <f t="shared" si="0"/>
        <v>0</v>
      </c>
      <c r="H10" s="14" t="s">
        <v>78</v>
      </c>
    </row>
    <row r="11" spans="1:7" ht="16.5">
      <c r="A11" s="8">
        <v>9615009</v>
      </c>
      <c r="B11" s="9" t="s">
        <v>14</v>
      </c>
      <c r="C11" s="10">
        <v>24</v>
      </c>
      <c r="D11" s="10">
        <v>23</v>
      </c>
      <c r="E11" s="10">
        <v>22</v>
      </c>
      <c r="F11" s="10">
        <v>21</v>
      </c>
      <c r="G11" s="10">
        <f t="shared" si="0"/>
        <v>90</v>
      </c>
    </row>
    <row r="12" spans="1:7" ht="16.5">
      <c r="A12" s="8">
        <v>9615010</v>
      </c>
      <c r="B12" s="9" t="s">
        <v>15</v>
      </c>
      <c r="C12" s="10">
        <v>18</v>
      </c>
      <c r="D12" s="10">
        <v>22</v>
      </c>
      <c r="E12" s="10">
        <v>17</v>
      </c>
      <c r="F12" s="10">
        <v>19</v>
      </c>
      <c r="G12" s="10">
        <f t="shared" si="0"/>
        <v>76</v>
      </c>
    </row>
    <row r="13" spans="1:7" ht="16.5">
      <c r="A13" s="8">
        <v>9615012</v>
      </c>
      <c r="B13" s="9" t="s">
        <v>16</v>
      </c>
      <c r="C13" s="10">
        <v>23</v>
      </c>
      <c r="D13" s="10">
        <v>23</v>
      </c>
      <c r="E13" s="10">
        <v>22</v>
      </c>
      <c r="F13" s="10">
        <v>21</v>
      </c>
      <c r="G13" s="10">
        <f t="shared" si="0"/>
        <v>89</v>
      </c>
    </row>
    <row r="14" spans="1:7" ht="16.5">
      <c r="A14" s="8">
        <v>9615013</v>
      </c>
      <c r="B14" s="9" t="s">
        <v>17</v>
      </c>
      <c r="C14" s="10"/>
      <c r="D14" s="10"/>
      <c r="E14" s="10"/>
      <c r="F14" s="10"/>
      <c r="G14" s="10">
        <v>88</v>
      </c>
    </row>
    <row r="15" spans="1:7" ht="16.5">
      <c r="A15" s="8">
        <v>9615014</v>
      </c>
      <c r="B15" s="9" t="s">
        <v>18</v>
      </c>
      <c r="C15" s="10">
        <v>20</v>
      </c>
      <c r="D15" s="10">
        <v>21</v>
      </c>
      <c r="E15" s="10">
        <v>15</v>
      </c>
      <c r="F15" s="10">
        <v>20</v>
      </c>
      <c r="G15" s="10">
        <f t="shared" si="0"/>
        <v>76</v>
      </c>
    </row>
    <row r="16" spans="1:7" ht="16.5">
      <c r="A16" s="8">
        <v>9615018</v>
      </c>
      <c r="B16" s="9" t="s">
        <v>19</v>
      </c>
      <c r="C16" s="10">
        <v>23</v>
      </c>
      <c r="D16" s="10">
        <v>22</v>
      </c>
      <c r="E16" s="10">
        <v>0</v>
      </c>
      <c r="F16" s="10">
        <v>19</v>
      </c>
      <c r="G16" s="10">
        <f t="shared" si="0"/>
        <v>64</v>
      </c>
    </row>
    <row r="17" spans="1:7" ht="16.5">
      <c r="A17" s="8">
        <v>9615020</v>
      </c>
      <c r="B17" s="9" t="s">
        <v>20</v>
      </c>
      <c r="C17" s="10">
        <v>24</v>
      </c>
      <c r="D17" s="10">
        <v>24</v>
      </c>
      <c r="E17" s="10">
        <v>20</v>
      </c>
      <c r="F17" s="10">
        <v>22</v>
      </c>
      <c r="G17" s="10">
        <f t="shared" si="0"/>
        <v>90</v>
      </c>
    </row>
    <row r="18" spans="1:7" ht="16.5">
      <c r="A18" s="8">
        <v>9615021</v>
      </c>
      <c r="B18" s="9" t="s">
        <v>21</v>
      </c>
      <c r="C18" s="10">
        <v>22</v>
      </c>
      <c r="D18" s="10">
        <v>22</v>
      </c>
      <c r="E18" s="10">
        <v>21</v>
      </c>
      <c r="F18" s="10">
        <v>19</v>
      </c>
      <c r="G18" s="10">
        <f t="shared" si="0"/>
        <v>84</v>
      </c>
    </row>
    <row r="19" spans="1:7" ht="16.5">
      <c r="A19" s="8">
        <v>9615022</v>
      </c>
      <c r="B19" s="9" t="s">
        <v>22</v>
      </c>
      <c r="C19" s="10">
        <v>23</v>
      </c>
      <c r="D19" s="10">
        <v>22</v>
      </c>
      <c r="E19" s="10">
        <v>18</v>
      </c>
      <c r="F19" s="10">
        <v>21</v>
      </c>
      <c r="G19" s="10">
        <f t="shared" si="0"/>
        <v>84</v>
      </c>
    </row>
    <row r="20" spans="1:8" ht="16.5">
      <c r="A20" s="8">
        <v>9615025</v>
      </c>
      <c r="B20" s="9" t="s">
        <v>23</v>
      </c>
      <c r="C20" s="10"/>
      <c r="D20" s="10"/>
      <c r="E20" s="10"/>
      <c r="F20" s="10"/>
      <c r="G20" s="13">
        <f t="shared" si="0"/>
        <v>0</v>
      </c>
      <c r="H20" s="14" t="s">
        <v>78</v>
      </c>
    </row>
    <row r="21" spans="1:7" ht="16.5">
      <c r="A21" s="8">
        <v>9615029</v>
      </c>
      <c r="B21" s="9" t="s">
        <v>24</v>
      </c>
      <c r="C21" s="10">
        <v>23</v>
      </c>
      <c r="D21" s="10">
        <v>22</v>
      </c>
      <c r="E21" s="10">
        <v>23</v>
      </c>
      <c r="F21" s="10">
        <v>22</v>
      </c>
      <c r="G21" s="10">
        <f t="shared" si="0"/>
        <v>90</v>
      </c>
    </row>
    <row r="22" spans="1:7" ht="16.5">
      <c r="A22" s="8">
        <v>9615032</v>
      </c>
      <c r="B22" s="9" t="s">
        <v>25</v>
      </c>
      <c r="C22" s="10">
        <v>22</v>
      </c>
      <c r="D22" s="10">
        <v>22</v>
      </c>
      <c r="E22" s="10">
        <v>20</v>
      </c>
      <c r="F22" s="10">
        <v>21</v>
      </c>
      <c r="G22" s="10">
        <f t="shared" si="0"/>
        <v>85</v>
      </c>
    </row>
    <row r="23" spans="1:7" ht="16.5">
      <c r="A23" s="8">
        <v>9615033</v>
      </c>
      <c r="B23" s="9" t="s">
        <v>26</v>
      </c>
      <c r="C23" s="10">
        <v>22</v>
      </c>
      <c r="D23" s="10">
        <v>23</v>
      </c>
      <c r="E23" s="10">
        <v>20</v>
      </c>
      <c r="F23" s="10">
        <v>21</v>
      </c>
      <c r="G23" s="10">
        <f t="shared" si="0"/>
        <v>86</v>
      </c>
    </row>
    <row r="24" spans="1:7" ht="16.5">
      <c r="A24" s="8">
        <v>9615037</v>
      </c>
      <c r="B24" s="9" t="s">
        <v>27</v>
      </c>
      <c r="C24" s="10">
        <v>23</v>
      </c>
      <c r="D24" s="10">
        <v>24</v>
      </c>
      <c r="E24" s="10">
        <v>24</v>
      </c>
      <c r="F24" s="10">
        <v>22</v>
      </c>
      <c r="G24" s="10">
        <f t="shared" si="0"/>
        <v>93</v>
      </c>
    </row>
    <row r="25" spans="1:7" ht="16.5">
      <c r="A25" s="8">
        <v>9615040</v>
      </c>
      <c r="B25" s="9" t="s">
        <v>28</v>
      </c>
      <c r="C25" s="10">
        <v>23</v>
      </c>
      <c r="D25" s="10">
        <v>23</v>
      </c>
      <c r="E25" s="10">
        <v>21</v>
      </c>
      <c r="F25" s="10">
        <v>21</v>
      </c>
      <c r="G25" s="10">
        <f t="shared" si="0"/>
        <v>88</v>
      </c>
    </row>
    <row r="26" spans="1:7" ht="16.5">
      <c r="A26" s="8">
        <v>9615042</v>
      </c>
      <c r="B26" s="9" t="s">
        <v>29</v>
      </c>
      <c r="C26" s="10">
        <v>23</v>
      </c>
      <c r="D26" s="10">
        <v>21</v>
      </c>
      <c r="E26" s="10">
        <v>21</v>
      </c>
      <c r="F26" s="10">
        <v>20</v>
      </c>
      <c r="G26" s="10">
        <f t="shared" si="0"/>
        <v>85</v>
      </c>
    </row>
    <row r="27" spans="1:7" ht="16.5">
      <c r="A27" s="8">
        <v>9615045</v>
      </c>
      <c r="B27" s="9" t="s">
        <v>30</v>
      </c>
      <c r="C27" s="10">
        <v>23</v>
      </c>
      <c r="D27" s="10">
        <v>23</v>
      </c>
      <c r="E27" s="10">
        <v>20</v>
      </c>
      <c r="F27" s="10">
        <v>19</v>
      </c>
      <c r="G27" s="10">
        <f t="shared" si="0"/>
        <v>85</v>
      </c>
    </row>
    <row r="28" spans="1:7" ht="16.5">
      <c r="A28" s="8">
        <v>9615049</v>
      </c>
      <c r="B28" s="9" t="s">
        <v>31</v>
      </c>
      <c r="C28" s="10">
        <v>23</v>
      </c>
      <c r="D28" s="10">
        <v>22</v>
      </c>
      <c r="E28" s="10">
        <v>19</v>
      </c>
      <c r="F28" s="10">
        <v>22</v>
      </c>
      <c r="G28" s="10">
        <f t="shared" si="0"/>
        <v>86</v>
      </c>
    </row>
    <row r="29" spans="1:7" ht="16.5">
      <c r="A29" s="8">
        <v>9615050</v>
      </c>
      <c r="B29" s="9" t="s">
        <v>32</v>
      </c>
      <c r="C29" s="10">
        <v>22</v>
      </c>
      <c r="D29" s="10">
        <v>22</v>
      </c>
      <c r="E29" s="10">
        <v>18</v>
      </c>
      <c r="F29" s="10">
        <v>21</v>
      </c>
      <c r="G29" s="10">
        <f t="shared" si="0"/>
        <v>83</v>
      </c>
    </row>
    <row r="30" spans="1:7" ht="16.5">
      <c r="A30" s="8">
        <v>9615051</v>
      </c>
      <c r="B30" s="9" t="s">
        <v>33</v>
      </c>
      <c r="C30" s="10">
        <v>23</v>
      </c>
      <c r="D30" s="10">
        <v>24</v>
      </c>
      <c r="E30" s="10">
        <v>21</v>
      </c>
      <c r="F30" s="10">
        <v>19</v>
      </c>
      <c r="G30" s="10">
        <f t="shared" si="0"/>
        <v>87</v>
      </c>
    </row>
    <row r="31" spans="1:7" ht="16.5">
      <c r="A31" s="8">
        <v>9615058</v>
      </c>
      <c r="B31" s="9" t="s">
        <v>34</v>
      </c>
      <c r="C31" s="10">
        <v>23</v>
      </c>
      <c r="D31" s="10">
        <v>23</v>
      </c>
      <c r="E31" s="10">
        <v>21</v>
      </c>
      <c r="F31" s="10">
        <v>21</v>
      </c>
      <c r="G31" s="10">
        <f t="shared" si="0"/>
        <v>88</v>
      </c>
    </row>
    <row r="32" spans="1:7" ht="16.5">
      <c r="A32" s="8">
        <v>9615062</v>
      </c>
      <c r="B32" s="9" t="s">
        <v>35</v>
      </c>
      <c r="C32" s="10">
        <v>23</v>
      </c>
      <c r="D32" s="10">
        <v>22</v>
      </c>
      <c r="E32" s="10">
        <v>21</v>
      </c>
      <c r="F32" s="10">
        <v>23</v>
      </c>
      <c r="G32" s="10">
        <f t="shared" si="0"/>
        <v>89</v>
      </c>
    </row>
    <row r="33" spans="1:7" ht="16.5">
      <c r="A33" s="8">
        <v>9615068</v>
      </c>
      <c r="B33" s="9" t="s">
        <v>36</v>
      </c>
      <c r="C33" s="10">
        <v>24</v>
      </c>
      <c r="D33" s="10">
        <v>24</v>
      </c>
      <c r="E33" s="10">
        <v>21</v>
      </c>
      <c r="F33" s="10">
        <v>22</v>
      </c>
      <c r="G33" s="10">
        <f t="shared" si="0"/>
        <v>91</v>
      </c>
    </row>
    <row r="34" spans="1:7" ht="16.5">
      <c r="A34" s="8">
        <v>9615069</v>
      </c>
      <c r="B34" s="9" t="s">
        <v>37</v>
      </c>
      <c r="C34" s="10">
        <v>22</v>
      </c>
      <c r="D34" s="10">
        <v>22</v>
      </c>
      <c r="E34" s="10">
        <v>19</v>
      </c>
      <c r="F34" s="10">
        <v>19</v>
      </c>
      <c r="G34" s="10">
        <f t="shared" si="0"/>
        <v>82</v>
      </c>
    </row>
    <row r="35" spans="1:7" ht="16.5">
      <c r="A35" s="8">
        <v>9615070</v>
      </c>
      <c r="B35" s="9" t="s">
        <v>38</v>
      </c>
      <c r="C35" s="10">
        <v>24</v>
      </c>
      <c r="D35" s="10">
        <v>23</v>
      </c>
      <c r="E35" s="10">
        <v>21</v>
      </c>
      <c r="F35" s="10">
        <v>21</v>
      </c>
      <c r="G35" s="10">
        <f t="shared" si="0"/>
        <v>89</v>
      </c>
    </row>
    <row r="36" spans="1:7" ht="16.5">
      <c r="A36" s="8">
        <v>9615071</v>
      </c>
      <c r="B36" s="9" t="s">
        <v>39</v>
      </c>
      <c r="C36" s="10">
        <v>13</v>
      </c>
      <c r="D36" s="10">
        <v>13</v>
      </c>
      <c r="E36" s="10">
        <v>0</v>
      </c>
      <c r="F36" s="10">
        <v>21</v>
      </c>
      <c r="G36" s="10">
        <f t="shared" si="0"/>
        <v>47</v>
      </c>
    </row>
    <row r="37" spans="1:7" ht="16.5">
      <c r="A37" s="8">
        <v>9615072</v>
      </c>
      <c r="B37" s="9" t="s">
        <v>40</v>
      </c>
      <c r="C37" s="10">
        <v>23</v>
      </c>
      <c r="D37" s="10">
        <v>24</v>
      </c>
      <c r="E37" s="10">
        <v>12</v>
      </c>
      <c r="F37" s="10">
        <v>22</v>
      </c>
      <c r="G37" s="10">
        <f aca="true" t="shared" si="1" ref="G37:G59">SUM(C37:F37)</f>
        <v>81</v>
      </c>
    </row>
    <row r="38" spans="1:7" ht="16.5">
      <c r="A38" s="8">
        <v>9615077</v>
      </c>
      <c r="B38" s="9" t="s">
        <v>41</v>
      </c>
      <c r="C38" s="10">
        <v>23</v>
      </c>
      <c r="D38" s="10">
        <v>22</v>
      </c>
      <c r="E38" s="10">
        <v>17</v>
      </c>
      <c r="F38" s="10">
        <v>21</v>
      </c>
      <c r="G38" s="10">
        <f t="shared" si="1"/>
        <v>83</v>
      </c>
    </row>
    <row r="39" spans="1:7" ht="16.5">
      <c r="A39" s="8">
        <v>9615078</v>
      </c>
      <c r="B39" s="9" t="s">
        <v>42</v>
      </c>
      <c r="C39" s="10">
        <v>22</v>
      </c>
      <c r="D39" s="10">
        <v>23</v>
      </c>
      <c r="E39" s="10">
        <v>19</v>
      </c>
      <c r="F39" s="10">
        <v>20</v>
      </c>
      <c r="G39" s="10">
        <f t="shared" si="1"/>
        <v>84</v>
      </c>
    </row>
    <row r="40" spans="1:7" ht="16.5">
      <c r="A40" s="8">
        <v>9615079</v>
      </c>
      <c r="B40" s="9" t="s">
        <v>43</v>
      </c>
      <c r="C40" s="10">
        <v>23</v>
      </c>
      <c r="D40" s="10">
        <v>22</v>
      </c>
      <c r="E40" s="10">
        <v>22</v>
      </c>
      <c r="F40" s="10">
        <v>21</v>
      </c>
      <c r="G40" s="10">
        <f t="shared" si="1"/>
        <v>88</v>
      </c>
    </row>
    <row r="41" spans="1:7" ht="16.5">
      <c r="A41" s="8">
        <v>9615080</v>
      </c>
      <c r="B41" s="9" t="s">
        <v>44</v>
      </c>
      <c r="C41" s="10">
        <v>23</v>
      </c>
      <c r="D41" s="10">
        <v>22</v>
      </c>
      <c r="E41" s="10">
        <v>21</v>
      </c>
      <c r="F41" s="10">
        <v>20</v>
      </c>
      <c r="G41" s="10">
        <f t="shared" si="1"/>
        <v>86</v>
      </c>
    </row>
    <row r="42" spans="1:7" ht="16.5">
      <c r="A42" s="8">
        <v>9615081</v>
      </c>
      <c r="B42" s="9" t="s">
        <v>45</v>
      </c>
      <c r="C42" s="10">
        <v>23</v>
      </c>
      <c r="D42" s="10">
        <v>22</v>
      </c>
      <c r="E42" s="10">
        <v>20</v>
      </c>
      <c r="F42" s="10">
        <v>22</v>
      </c>
      <c r="G42" s="10">
        <f t="shared" si="1"/>
        <v>87</v>
      </c>
    </row>
    <row r="43" spans="1:7" ht="16.5">
      <c r="A43" s="8">
        <v>9615082</v>
      </c>
      <c r="B43" s="9" t="s">
        <v>46</v>
      </c>
      <c r="C43" s="10">
        <v>23</v>
      </c>
      <c r="D43" s="10">
        <v>24</v>
      </c>
      <c r="E43" s="10">
        <v>19</v>
      </c>
      <c r="F43" s="10">
        <v>22</v>
      </c>
      <c r="G43" s="10">
        <f t="shared" si="1"/>
        <v>88</v>
      </c>
    </row>
    <row r="44" spans="1:7" ht="16.5">
      <c r="A44" s="8">
        <v>9615097</v>
      </c>
      <c r="B44" s="9" t="s">
        <v>47</v>
      </c>
      <c r="C44" s="10">
        <v>23</v>
      </c>
      <c r="D44" s="10">
        <v>23</v>
      </c>
      <c r="E44" s="10">
        <v>20</v>
      </c>
      <c r="F44" s="10">
        <v>21</v>
      </c>
      <c r="G44" s="10">
        <f t="shared" si="1"/>
        <v>87</v>
      </c>
    </row>
    <row r="45" spans="1:7" ht="16.5">
      <c r="A45" s="8">
        <v>9615098</v>
      </c>
      <c r="B45" s="9" t="s">
        <v>48</v>
      </c>
      <c r="C45" s="10">
        <v>23</v>
      </c>
      <c r="D45" s="10">
        <v>24</v>
      </c>
      <c r="E45" s="10">
        <v>23</v>
      </c>
      <c r="F45" s="10">
        <v>22</v>
      </c>
      <c r="G45" s="10">
        <f t="shared" si="1"/>
        <v>92</v>
      </c>
    </row>
    <row r="46" spans="1:7" ht="16.5">
      <c r="A46" s="8">
        <v>9615100</v>
      </c>
      <c r="B46" s="9" t="s">
        <v>49</v>
      </c>
      <c r="C46" s="10">
        <v>22</v>
      </c>
      <c r="D46" s="10">
        <v>22</v>
      </c>
      <c r="E46" s="10">
        <v>21</v>
      </c>
      <c r="F46" s="10">
        <v>20</v>
      </c>
      <c r="G46" s="10">
        <f t="shared" si="1"/>
        <v>85</v>
      </c>
    </row>
    <row r="47" spans="1:7" ht="16.5">
      <c r="A47" s="8">
        <v>9615105</v>
      </c>
      <c r="B47" s="9" t="s">
        <v>50</v>
      </c>
      <c r="C47" s="10">
        <v>23</v>
      </c>
      <c r="D47" s="10">
        <v>22</v>
      </c>
      <c r="E47" s="10">
        <v>18</v>
      </c>
      <c r="F47" s="10">
        <v>22</v>
      </c>
      <c r="G47" s="10">
        <f t="shared" si="1"/>
        <v>85</v>
      </c>
    </row>
    <row r="48" spans="1:8" ht="16.5">
      <c r="A48" s="8">
        <v>9615109</v>
      </c>
      <c r="B48" s="9" t="s">
        <v>51</v>
      </c>
      <c r="C48" s="10"/>
      <c r="D48" s="10"/>
      <c r="E48" s="10"/>
      <c r="F48" s="10"/>
      <c r="G48" s="13">
        <f t="shared" si="1"/>
        <v>0</v>
      </c>
      <c r="H48" s="14" t="s">
        <v>78</v>
      </c>
    </row>
    <row r="49" spans="1:7" ht="16.5">
      <c r="A49" s="8">
        <v>9615111</v>
      </c>
      <c r="B49" s="9" t="s">
        <v>52</v>
      </c>
      <c r="C49" s="10">
        <v>23</v>
      </c>
      <c r="D49" s="10">
        <v>24</v>
      </c>
      <c r="E49" s="10">
        <v>19</v>
      </c>
      <c r="F49" s="10">
        <v>22</v>
      </c>
      <c r="G49" s="10">
        <f t="shared" si="1"/>
        <v>88</v>
      </c>
    </row>
    <row r="50" spans="1:7" ht="16.5">
      <c r="A50" s="8">
        <v>9615112</v>
      </c>
      <c r="B50" s="9" t="s">
        <v>53</v>
      </c>
      <c r="C50" s="10">
        <v>22</v>
      </c>
      <c r="D50" s="10">
        <v>22</v>
      </c>
      <c r="E50" s="10">
        <v>0</v>
      </c>
      <c r="F50" s="10">
        <v>21</v>
      </c>
      <c r="G50" s="10">
        <f t="shared" si="1"/>
        <v>65</v>
      </c>
    </row>
    <row r="51" spans="1:7" ht="16.5">
      <c r="A51" s="8">
        <v>9615113</v>
      </c>
      <c r="B51" s="9" t="s">
        <v>54</v>
      </c>
      <c r="C51" s="10">
        <v>23</v>
      </c>
      <c r="D51" s="10">
        <v>23</v>
      </c>
      <c r="E51" s="10">
        <v>22</v>
      </c>
      <c r="F51" s="10">
        <v>21</v>
      </c>
      <c r="G51" s="10">
        <f t="shared" si="1"/>
        <v>89</v>
      </c>
    </row>
    <row r="52" spans="1:7" ht="16.5">
      <c r="A52" s="8">
        <v>9615114</v>
      </c>
      <c r="B52" s="9" t="s">
        <v>55</v>
      </c>
      <c r="C52" s="10">
        <v>23</v>
      </c>
      <c r="D52" s="10">
        <v>23</v>
      </c>
      <c r="E52" s="10">
        <v>21</v>
      </c>
      <c r="F52" s="10">
        <v>20</v>
      </c>
      <c r="G52" s="10">
        <f t="shared" si="1"/>
        <v>87</v>
      </c>
    </row>
    <row r="53" spans="1:7" ht="16.5">
      <c r="A53" s="8">
        <v>9615115</v>
      </c>
      <c r="B53" s="9" t="s">
        <v>56</v>
      </c>
      <c r="C53" s="10">
        <v>23</v>
      </c>
      <c r="D53" s="10">
        <v>23</v>
      </c>
      <c r="E53" s="10">
        <v>22</v>
      </c>
      <c r="F53" s="10">
        <v>21</v>
      </c>
      <c r="G53" s="10">
        <f t="shared" si="1"/>
        <v>89</v>
      </c>
    </row>
    <row r="54" spans="1:7" ht="16.5">
      <c r="A54" s="8">
        <v>9615118</v>
      </c>
      <c r="B54" s="9" t="s">
        <v>57</v>
      </c>
      <c r="C54" s="10">
        <v>22</v>
      </c>
      <c r="D54" s="10">
        <v>22</v>
      </c>
      <c r="E54" s="10">
        <v>23</v>
      </c>
      <c r="F54" s="10">
        <v>22</v>
      </c>
      <c r="G54" s="10">
        <f t="shared" si="1"/>
        <v>89</v>
      </c>
    </row>
    <row r="55" spans="1:8" ht="16.5">
      <c r="A55" s="8">
        <v>9615119</v>
      </c>
      <c r="B55" s="9" t="s">
        <v>58</v>
      </c>
      <c r="C55" s="10"/>
      <c r="D55" s="10"/>
      <c r="E55" s="10"/>
      <c r="F55" s="10"/>
      <c r="G55" s="13">
        <f t="shared" si="1"/>
        <v>0</v>
      </c>
      <c r="H55" s="14" t="s">
        <v>78</v>
      </c>
    </row>
    <row r="56" spans="1:7" ht="16.5">
      <c r="A56" s="8">
        <v>9615121</v>
      </c>
      <c r="B56" s="9" t="s">
        <v>59</v>
      </c>
      <c r="C56" s="10">
        <v>23</v>
      </c>
      <c r="D56" s="10">
        <v>22</v>
      </c>
      <c r="E56" s="10">
        <v>20</v>
      </c>
      <c r="F56" s="10">
        <v>21</v>
      </c>
      <c r="G56" s="10">
        <f t="shared" si="1"/>
        <v>86</v>
      </c>
    </row>
    <row r="57" spans="1:7" ht="16.5">
      <c r="A57" s="8">
        <v>9615124</v>
      </c>
      <c r="B57" s="9" t="s">
        <v>60</v>
      </c>
      <c r="C57" s="10">
        <v>21</v>
      </c>
      <c r="D57" s="10">
        <v>21</v>
      </c>
      <c r="E57" s="10">
        <v>0</v>
      </c>
      <c r="F57" s="10">
        <v>20</v>
      </c>
      <c r="G57" s="10">
        <f t="shared" si="1"/>
        <v>62</v>
      </c>
    </row>
    <row r="58" spans="1:7" ht="16.5">
      <c r="A58" s="8">
        <v>9615128</v>
      </c>
      <c r="B58" s="9" t="s">
        <v>61</v>
      </c>
      <c r="C58" s="10">
        <v>22</v>
      </c>
      <c r="D58" s="10">
        <v>23</v>
      </c>
      <c r="E58" s="10">
        <v>15</v>
      </c>
      <c r="F58" s="10">
        <v>22</v>
      </c>
      <c r="G58" s="10">
        <f t="shared" si="1"/>
        <v>82</v>
      </c>
    </row>
    <row r="59" spans="1:7" ht="16.5">
      <c r="A59" s="8">
        <v>9615130</v>
      </c>
      <c r="B59" s="9" t="s">
        <v>62</v>
      </c>
      <c r="C59" s="10">
        <v>23</v>
      </c>
      <c r="D59" s="10">
        <v>21</v>
      </c>
      <c r="E59" s="10">
        <v>21</v>
      </c>
      <c r="F59" s="10">
        <v>19</v>
      </c>
      <c r="G59" s="10">
        <f t="shared" si="1"/>
        <v>84</v>
      </c>
    </row>
    <row r="61" spans="2:7" ht="16.5">
      <c r="B61" s="11" t="s">
        <v>63</v>
      </c>
      <c r="C61" s="12">
        <f>SUM(C5:C59)/49</f>
        <v>22.46938775510204</v>
      </c>
      <c r="D61" s="12">
        <f>SUM(D5:D59)/49</f>
        <v>22.367346938775512</v>
      </c>
      <c r="E61" s="12">
        <f>SUM(E5:E59)/49</f>
        <v>18.53061224489796</v>
      </c>
      <c r="F61" s="12">
        <f>SUM(F5:F59)/49</f>
        <v>20.918367346938776</v>
      </c>
      <c r="G61" s="12">
        <f>SUM(G5:G59)/50</f>
        <v>84.36</v>
      </c>
    </row>
    <row r="62" spans="2:7" ht="16.5">
      <c r="B62" s="11" t="s">
        <v>64</v>
      </c>
      <c r="C62" s="12">
        <f>C61*4</f>
        <v>89.87755102040816</v>
      </c>
      <c r="D62" s="12">
        <f>D61*4</f>
        <v>89.46938775510205</v>
      </c>
      <c r="E62" s="12">
        <f>E61*4</f>
        <v>74.12244897959184</v>
      </c>
      <c r="F62" s="12">
        <f>F61*4</f>
        <v>83.6734693877551</v>
      </c>
      <c r="G62" s="12">
        <f>G61</f>
        <v>84.36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40">
      <selection activeCell="F56" sqref="F56"/>
    </sheetView>
  </sheetViews>
  <sheetFormatPr defaultColWidth="9.00390625" defaultRowHeight="16.5"/>
  <cols>
    <col min="1" max="6" width="9.00390625" style="14" customWidth="1"/>
    <col min="7" max="7" width="9.00390625" style="26" customWidth="1"/>
  </cols>
  <sheetData>
    <row r="1" ht="16.5">
      <c r="D1" s="2" t="s">
        <v>65</v>
      </c>
    </row>
    <row r="3" spans="1:8" s="15" customFormat="1" ht="16.5">
      <c r="A3" s="5" t="s">
        <v>1</v>
      </c>
      <c r="B3" s="5" t="s">
        <v>2</v>
      </c>
      <c r="C3" s="6" t="s">
        <v>66</v>
      </c>
      <c r="D3" s="6" t="s">
        <v>67</v>
      </c>
      <c r="E3" s="6" t="s">
        <v>68</v>
      </c>
      <c r="F3" s="20" t="s">
        <v>69</v>
      </c>
      <c r="G3" s="6" t="s">
        <v>81</v>
      </c>
      <c r="H3" s="23" t="s">
        <v>76</v>
      </c>
    </row>
    <row r="4" spans="1:8" ht="16.5">
      <c r="A4" s="8">
        <v>9415020</v>
      </c>
      <c r="B4" s="9" t="s">
        <v>8</v>
      </c>
      <c r="C4" s="19">
        <v>0</v>
      </c>
      <c r="D4" s="19">
        <v>0</v>
      </c>
      <c r="E4" s="19">
        <v>0</v>
      </c>
      <c r="F4" s="21">
        <v>0</v>
      </c>
      <c r="G4" s="10">
        <v>0</v>
      </c>
      <c r="H4" s="24">
        <f>SUM(C4:G4)/5</f>
        <v>0</v>
      </c>
    </row>
    <row r="5" spans="1:8" ht="16.5">
      <c r="A5" s="8">
        <v>9415099</v>
      </c>
      <c r="B5" s="9" t="s">
        <v>9</v>
      </c>
      <c r="C5" s="19">
        <v>0</v>
      </c>
      <c r="D5" s="19">
        <v>0</v>
      </c>
      <c r="E5" s="19">
        <v>0</v>
      </c>
      <c r="F5" s="21">
        <v>0</v>
      </c>
      <c r="G5" s="10">
        <v>0</v>
      </c>
      <c r="H5" s="24">
        <f aca="true" t="shared" si="0" ref="H5:H58">SUM(C5:G5)/5</f>
        <v>0</v>
      </c>
    </row>
    <row r="6" spans="1:8" ht="16.5">
      <c r="A6" s="8">
        <v>9515011</v>
      </c>
      <c r="B6" s="9" t="s">
        <v>10</v>
      </c>
      <c r="C6" s="19">
        <v>0</v>
      </c>
      <c r="D6" s="19">
        <v>0</v>
      </c>
      <c r="E6" s="19">
        <v>0</v>
      </c>
      <c r="F6" s="21">
        <v>0</v>
      </c>
      <c r="G6" s="10">
        <v>0</v>
      </c>
      <c r="H6" s="24">
        <f t="shared" si="0"/>
        <v>0</v>
      </c>
    </row>
    <row r="7" spans="1:8" ht="16.5">
      <c r="A7" s="8">
        <v>9615002</v>
      </c>
      <c r="B7" s="9" t="s">
        <v>11</v>
      </c>
      <c r="C7" s="19">
        <v>85</v>
      </c>
      <c r="D7" s="19">
        <v>83</v>
      </c>
      <c r="E7" s="19">
        <v>81</v>
      </c>
      <c r="F7" s="21">
        <v>79</v>
      </c>
      <c r="G7" s="10">
        <v>83</v>
      </c>
      <c r="H7" s="24">
        <f t="shared" si="0"/>
        <v>82.2</v>
      </c>
    </row>
    <row r="8" spans="1:8" ht="16.5">
      <c r="A8" s="8">
        <v>9615003</v>
      </c>
      <c r="B8" s="9" t="s">
        <v>12</v>
      </c>
      <c r="C8" s="19">
        <v>85</v>
      </c>
      <c r="D8" s="19">
        <v>82</v>
      </c>
      <c r="E8" s="19">
        <v>83</v>
      </c>
      <c r="F8" s="21">
        <v>82</v>
      </c>
      <c r="G8" s="10">
        <v>82</v>
      </c>
      <c r="H8" s="24">
        <f t="shared" si="0"/>
        <v>82.8</v>
      </c>
    </row>
    <row r="9" spans="1:9" ht="16.5">
      <c r="A9" s="8">
        <v>9615004</v>
      </c>
      <c r="B9" s="9" t="s">
        <v>13</v>
      </c>
      <c r="C9" s="19">
        <v>0</v>
      </c>
      <c r="D9" s="19">
        <v>0</v>
      </c>
      <c r="E9" s="19">
        <v>0</v>
      </c>
      <c r="F9" s="21">
        <v>0</v>
      </c>
      <c r="G9" s="10">
        <v>0</v>
      </c>
      <c r="H9" s="24">
        <f t="shared" si="0"/>
        <v>0</v>
      </c>
      <c r="I9" s="14" t="s">
        <v>78</v>
      </c>
    </row>
    <row r="10" spans="1:8" ht="16.5">
      <c r="A10" s="8">
        <v>9615009</v>
      </c>
      <c r="B10" s="9" t="s">
        <v>14</v>
      </c>
      <c r="C10" s="19">
        <v>84</v>
      </c>
      <c r="D10" s="19">
        <v>0</v>
      </c>
      <c r="E10" s="19">
        <v>75</v>
      </c>
      <c r="F10" s="21">
        <v>75</v>
      </c>
      <c r="G10" s="19">
        <v>0</v>
      </c>
      <c r="H10" s="24">
        <f t="shared" si="0"/>
        <v>46.8</v>
      </c>
    </row>
    <row r="11" spans="1:8" ht="16.5">
      <c r="A11" s="8">
        <v>9615010</v>
      </c>
      <c r="B11" s="9" t="s">
        <v>15</v>
      </c>
      <c r="C11" s="19">
        <v>83</v>
      </c>
      <c r="D11" s="19">
        <v>78</v>
      </c>
      <c r="E11" s="19">
        <v>80</v>
      </c>
      <c r="F11" s="21">
        <v>80</v>
      </c>
      <c r="G11" s="19">
        <v>78</v>
      </c>
      <c r="H11" s="24">
        <f t="shared" si="0"/>
        <v>79.8</v>
      </c>
    </row>
    <row r="12" spans="1:8" ht="16.5">
      <c r="A12" s="8">
        <v>9615012</v>
      </c>
      <c r="B12" s="9" t="s">
        <v>16</v>
      </c>
      <c r="C12" s="19">
        <v>88</v>
      </c>
      <c r="D12" s="19">
        <v>83</v>
      </c>
      <c r="E12" s="19">
        <v>79</v>
      </c>
      <c r="F12" s="21">
        <v>78</v>
      </c>
      <c r="G12" s="19">
        <v>83</v>
      </c>
      <c r="H12" s="24">
        <f t="shared" si="0"/>
        <v>82.2</v>
      </c>
    </row>
    <row r="13" spans="1:8" ht="16.5">
      <c r="A13" s="8">
        <v>9615013</v>
      </c>
      <c r="B13" s="9" t="s">
        <v>17</v>
      </c>
      <c r="C13" s="19">
        <v>83</v>
      </c>
      <c r="D13" s="19">
        <v>0</v>
      </c>
      <c r="E13" s="19">
        <v>0</v>
      </c>
      <c r="F13" s="21">
        <v>0</v>
      </c>
      <c r="G13" s="19">
        <v>0</v>
      </c>
      <c r="H13" s="24">
        <f t="shared" si="0"/>
        <v>16.6</v>
      </c>
    </row>
    <row r="14" spans="1:8" ht="16.5">
      <c r="A14" s="8">
        <v>9615014</v>
      </c>
      <c r="B14" s="9" t="s">
        <v>18</v>
      </c>
      <c r="C14" s="19">
        <v>70</v>
      </c>
      <c r="D14" s="19">
        <v>77</v>
      </c>
      <c r="E14" s="19">
        <v>81</v>
      </c>
      <c r="F14" s="21">
        <v>81</v>
      </c>
      <c r="G14" s="19">
        <v>77</v>
      </c>
      <c r="H14" s="24">
        <f t="shared" si="0"/>
        <v>77.2</v>
      </c>
    </row>
    <row r="15" spans="1:8" ht="16.5">
      <c r="A15" s="8">
        <v>9615018</v>
      </c>
      <c r="B15" s="9" t="s">
        <v>19</v>
      </c>
      <c r="C15" s="19">
        <v>70</v>
      </c>
      <c r="D15" s="19">
        <v>70</v>
      </c>
      <c r="E15" s="19">
        <v>70</v>
      </c>
      <c r="F15" s="21">
        <v>70</v>
      </c>
      <c r="G15" s="19">
        <v>70</v>
      </c>
      <c r="H15" s="24">
        <f t="shared" si="0"/>
        <v>70</v>
      </c>
    </row>
    <row r="16" spans="1:8" ht="16.5">
      <c r="A16" s="8">
        <v>9615020</v>
      </c>
      <c r="B16" s="9" t="s">
        <v>20</v>
      </c>
      <c r="C16" s="19">
        <v>85</v>
      </c>
      <c r="D16" s="19">
        <v>88</v>
      </c>
      <c r="E16" s="19">
        <v>86</v>
      </c>
      <c r="F16" s="21">
        <v>81</v>
      </c>
      <c r="G16" s="19">
        <v>88</v>
      </c>
      <c r="H16" s="24">
        <f t="shared" si="0"/>
        <v>85.6</v>
      </c>
    </row>
    <row r="17" spans="1:8" ht="16.5">
      <c r="A17" s="8">
        <v>9615021</v>
      </c>
      <c r="B17" s="9" t="s">
        <v>21</v>
      </c>
      <c r="C17" s="19">
        <v>70</v>
      </c>
      <c r="D17" s="19">
        <v>83</v>
      </c>
      <c r="E17" s="19">
        <v>80</v>
      </c>
      <c r="F17" s="21">
        <v>70</v>
      </c>
      <c r="G17" s="19">
        <v>83</v>
      </c>
      <c r="H17" s="24">
        <f t="shared" si="0"/>
        <v>77.2</v>
      </c>
    </row>
    <row r="18" spans="1:8" ht="16.5">
      <c r="A18" s="8">
        <v>9615022</v>
      </c>
      <c r="B18" s="9" t="s">
        <v>22</v>
      </c>
      <c r="C18" s="19">
        <v>75</v>
      </c>
      <c r="D18" s="19">
        <v>88</v>
      </c>
      <c r="E18" s="19">
        <v>80</v>
      </c>
      <c r="F18" s="21">
        <v>80</v>
      </c>
      <c r="G18" s="19">
        <v>88</v>
      </c>
      <c r="H18" s="24">
        <f t="shared" si="0"/>
        <v>82.2</v>
      </c>
    </row>
    <row r="19" spans="1:9" ht="16.5">
      <c r="A19" s="8">
        <v>9615025</v>
      </c>
      <c r="B19" s="9" t="s">
        <v>23</v>
      </c>
      <c r="C19" s="19">
        <v>0</v>
      </c>
      <c r="D19" s="19">
        <v>0</v>
      </c>
      <c r="E19" s="19">
        <v>0</v>
      </c>
      <c r="F19" s="21">
        <v>0</v>
      </c>
      <c r="G19" s="10">
        <v>0</v>
      </c>
      <c r="H19" s="24">
        <f t="shared" si="0"/>
        <v>0</v>
      </c>
      <c r="I19" s="14" t="s">
        <v>78</v>
      </c>
    </row>
    <row r="20" spans="1:8" ht="16.5">
      <c r="A20" s="8">
        <v>9615029</v>
      </c>
      <c r="B20" s="9" t="s">
        <v>24</v>
      </c>
      <c r="C20" s="19">
        <v>78</v>
      </c>
      <c r="D20" s="19">
        <v>82</v>
      </c>
      <c r="E20" s="19">
        <v>75</v>
      </c>
      <c r="F20" s="21">
        <v>79</v>
      </c>
      <c r="G20" s="19">
        <v>82</v>
      </c>
      <c r="H20" s="24">
        <f t="shared" si="0"/>
        <v>79.2</v>
      </c>
    </row>
    <row r="21" spans="1:8" ht="16.5">
      <c r="A21" s="8">
        <v>9615032</v>
      </c>
      <c r="B21" s="9" t="s">
        <v>25</v>
      </c>
      <c r="C21" s="19">
        <v>70</v>
      </c>
      <c r="D21" s="19">
        <v>84</v>
      </c>
      <c r="E21" s="19">
        <v>78</v>
      </c>
      <c r="F21" s="21">
        <v>80</v>
      </c>
      <c r="G21" s="19">
        <v>84</v>
      </c>
      <c r="H21" s="24">
        <f t="shared" si="0"/>
        <v>79.2</v>
      </c>
    </row>
    <row r="22" spans="1:8" ht="16.5">
      <c r="A22" s="8">
        <v>9615033</v>
      </c>
      <c r="B22" s="9" t="s">
        <v>26</v>
      </c>
      <c r="C22" s="19">
        <v>85</v>
      </c>
      <c r="D22" s="19">
        <v>84</v>
      </c>
      <c r="E22" s="19">
        <v>80</v>
      </c>
      <c r="F22" s="21">
        <v>70</v>
      </c>
      <c r="G22" s="19">
        <v>84</v>
      </c>
      <c r="H22" s="24">
        <f t="shared" si="0"/>
        <v>80.6</v>
      </c>
    </row>
    <row r="23" spans="1:8" ht="16.5">
      <c r="A23" s="8">
        <v>9615037</v>
      </c>
      <c r="B23" s="9" t="s">
        <v>27</v>
      </c>
      <c r="C23" s="19">
        <v>80</v>
      </c>
      <c r="D23" s="19">
        <v>83</v>
      </c>
      <c r="E23" s="19">
        <v>80</v>
      </c>
      <c r="F23" s="21">
        <v>82</v>
      </c>
      <c r="G23" s="19">
        <v>83</v>
      </c>
      <c r="H23" s="24">
        <f t="shared" si="0"/>
        <v>81.6</v>
      </c>
    </row>
    <row r="24" spans="1:8" ht="16.5">
      <c r="A24" s="8">
        <v>9615040</v>
      </c>
      <c r="B24" s="9" t="s">
        <v>28</v>
      </c>
      <c r="C24" s="19">
        <v>86</v>
      </c>
      <c r="D24" s="19">
        <v>84</v>
      </c>
      <c r="E24" s="19">
        <v>80</v>
      </c>
      <c r="F24" s="21">
        <v>75</v>
      </c>
      <c r="G24" s="19">
        <v>84</v>
      </c>
      <c r="H24" s="24">
        <f t="shared" si="0"/>
        <v>81.8</v>
      </c>
    </row>
    <row r="25" spans="1:8" ht="16.5">
      <c r="A25" s="8">
        <v>9615042</v>
      </c>
      <c r="B25" s="9" t="s">
        <v>29</v>
      </c>
      <c r="C25" s="19">
        <v>78</v>
      </c>
      <c r="D25" s="19">
        <v>79</v>
      </c>
      <c r="E25" s="19">
        <v>79</v>
      </c>
      <c r="F25" s="21">
        <v>84</v>
      </c>
      <c r="G25" s="19">
        <v>79</v>
      </c>
      <c r="H25" s="24">
        <f t="shared" si="0"/>
        <v>79.8</v>
      </c>
    </row>
    <row r="26" spans="1:8" ht="16.5">
      <c r="A26" s="8">
        <v>9615045</v>
      </c>
      <c r="B26" s="9" t="s">
        <v>30</v>
      </c>
      <c r="C26" s="19">
        <v>84</v>
      </c>
      <c r="D26" s="19">
        <v>79</v>
      </c>
      <c r="E26" s="19">
        <v>75</v>
      </c>
      <c r="F26" s="21">
        <v>0</v>
      </c>
      <c r="G26" s="19">
        <v>79</v>
      </c>
      <c r="H26" s="24">
        <f t="shared" si="0"/>
        <v>63.4</v>
      </c>
    </row>
    <row r="27" spans="1:8" ht="16.5">
      <c r="A27" s="8">
        <v>9615049</v>
      </c>
      <c r="B27" s="9" t="s">
        <v>31</v>
      </c>
      <c r="C27" s="19">
        <v>70</v>
      </c>
      <c r="D27" s="19">
        <v>75</v>
      </c>
      <c r="E27" s="19">
        <v>81</v>
      </c>
      <c r="F27" s="21">
        <v>83</v>
      </c>
      <c r="G27" s="19">
        <v>75</v>
      </c>
      <c r="H27" s="24">
        <f t="shared" si="0"/>
        <v>76.8</v>
      </c>
    </row>
    <row r="28" spans="1:8" ht="16.5">
      <c r="A28" s="8">
        <v>9615050</v>
      </c>
      <c r="B28" s="9" t="s">
        <v>32</v>
      </c>
      <c r="C28" s="19">
        <v>70</v>
      </c>
      <c r="D28" s="19">
        <v>83</v>
      </c>
      <c r="E28" s="19">
        <v>70</v>
      </c>
      <c r="F28" s="21">
        <v>70</v>
      </c>
      <c r="G28" s="19">
        <v>83</v>
      </c>
      <c r="H28" s="24">
        <f t="shared" si="0"/>
        <v>75.2</v>
      </c>
    </row>
    <row r="29" spans="1:8" ht="16.5">
      <c r="A29" s="8">
        <v>9615051</v>
      </c>
      <c r="B29" s="9" t="s">
        <v>33</v>
      </c>
      <c r="C29" s="19">
        <v>74</v>
      </c>
      <c r="D29" s="19">
        <v>85</v>
      </c>
      <c r="E29" s="19">
        <v>83</v>
      </c>
      <c r="F29" s="21">
        <v>0</v>
      </c>
      <c r="G29" s="19">
        <v>85</v>
      </c>
      <c r="H29" s="24">
        <f t="shared" si="0"/>
        <v>65.4</v>
      </c>
    </row>
    <row r="30" spans="1:8" ht="16.5">
      <c r="A30" s="8">
        <v>9615058</v>
      </c>
      <c r="B30" s="9" t="s">
        <v>34</v>
      </c>
      <c r="C30" s="19">
        <v>70</v>
      </c>
      <c r="D30" s="19">
        <v>70</v>
      </c>
      <c r="E30" s="19">
        <v>70</v>
      </c>
      <c r="F30" s="21">
        <v>78</v>
      </c>
      <c r="G30" s="19">
        <v>70</v>
      </c>
      <c r="H30" s="24">
        <f t="shared" si="0"/>
        <v>71.6</v>
      </c>
    </row>
    <row r="31" spans="1:8" ht="16.5">
      <c r="A31" s="8">
        <v>9615062</v>
      </c>
      <c r="B31" s="9" t="s">
        <v>35</v>
      </c>
      <c r="C31" s="19">
        <v>70</v>
      </c>
      <c r="D31" s="19">
        <v>85</v>
      </c>
      <c r="E31" s="19">
        <v>82</v>
      </c>
      <c r="F31" s="21">
        <v>79</v>
      </c>
      <c r="G31" s="19">
        <v>85</v>
      </c>
      <c r="H31" s="24">
        <f t="shared" si="0"/>
        <v>80.2</v>
      </c>
    </row>
    <row r="32" spans="1:8" ht="16.5">
      <c r="A32" s="8">
        <v>9615068</v>
      </c>
      <c r="B32" s="9" t="s">
        <v>36</v>
      </c>
      <c r="C32" s="19">
        <v>85</v>
      </c>
      <c r="D32" s="19">
        <v>85</v>
      </c>
      <c r="E32" s="19">
        <v>80</v>
      </c>
      <c r="F32" s="21">
        <v>86</v>
      </c>
      <c r="G32" s="19">
        <v>85</v>
      </c>
      <c r="H32" s="24">
        <f t="shared" si="0"/>
        <v>84.2</v>
      </c>
    </row>
    <row r="33" spans="1:8" ht="16.5">
      <c r="A33" s="8">
        <v>9615069</v>
      </c>
      <c r="B33" s="9" t="s">
        <v>37</v>
      </c>
      <c r="C33" s="19">
        <v>86</v>
      </c>
      <c r="D33" s="19">
        <v>85</v>
      </c>
      <c r="E33" s="19">
        <v>75</v>
      </c>
      <c r="F33" s="21">
        <v>85</v>
      </c>
      <c r="G33" s="19">
        <v>85</v>
      </c>
      <c r="H33" s="24">
        <f t="shared" si="0"/>
        <v>83.2</v>
      </c>
    </row>
    <row r="34" spans="1:8" ht="16.5">
      <c r="A34" s="8">
        <v>9615070</v>
      </c>
      <c r="B34" s="9" t="s">
        <v>38</v>
      </c>
      <c r="C34" s="19">
        <v>86</v>
      </c>
      <c r="D34" s="19">
        <v>88</v>
      </c>
      <c r="E34" s="19">
        <v>81</v>
      </c>
      <c r="F34" s="21">
        <v>81</v>
      </c>
      <c r="G34" s="19">
        <v>88</v>
      </c>
      <c r="H34" s="24">
        <f t="shared" si="0"/>
        <v>84.8</v>
      </c>
    </row>
    <row r="35" spans="1:8" ht="16.5">
      <c r="A35" s="8">
        <v>9615071</v>
      </c>
      <c r="B35" s="9" t="s">
        <v>39</v>
      </c>
      <c r="C35" s="19">
        <v>82</v>
      </c>
      <c r="D35" s="19">
        <v>70</v>
      </c>
      <c r="E35" s="19">
        <v>70</v>
      </c>
      <c r="F35" s="21">
        <v>70</v>
      </c>
      <c r="G35" s="19">
        <v>70</v>
      </c>
      <c r="H35" s="24">
        <f t="shared" si="0"/>
        <v>72.4</v>
      </c>
    </row>
    <row r="36" spans="1:8" ht="16.5">
      <c r="A36" s="8">
        <v>9615072</v>
      </c>
      <c r="B36" s="9" t="s">
        <v>40</v>
      </c>
      <c r="C36" s="19">
        <v>83</v>
      </c>
      <c r="D36" s="19">
        <v>78</v>
      </c>
      <c r="E36" s="19">
        <v>83</v>
      </c>
      <c r="F36" s="21">
        <v>70</v>
      </c>
      <c r="G36" s="19">
        <v>78</v>
      </c>
      <c r="H36" s="24">
        <f t="shared" si="0"/>
        <v>78.4</v>
      </c>
    </row>
    <row r="37" spans="1:8" ht="16.5">
      <c r="A37" s="8">
        <v>9615077</v>
      </c>
      <c r="B37" s="9" t="s">
        <v>41</v>
      </c>
      <c r="C37" s="19">
        <v>85</v>
      </c>
      <c r="D37" s="19">
        <v>82</v>
      </c>
      <c r="E37" s="19">
        <v>73</v>
      </c>
      <c r="F37" s="21">
        <v>85</v>
      </c>
      <c r="G37" s="19">
        <v>82</v>
      </c>
      <c r="H37" s="24">
        <f t="shared" si="0"/>
        <v>81.4</v>
      </c>
    </row>
    <row r="38" spans="1:8" ht="16.5">
      <c r="A38" s="8">
        <v>9615078</v>
      </c>
      <c r="B38" s="9" t="s">
        <v>42</v>
      </c>
      <c r="C38" s="19">
        <v>89</v>
      </c>
      <c r="D38" s="19">
        <v>86</v>
      </c>
      <c r="E38" s="19">
        <v>80</v>
      </c>
      <c r="F38" s="21">
        <v>84</v>
      </c>
      <c r="G38" s="19">
        <v>86</v>
      </c>
      <c r="H38" s="24">
        <f t="shared" si="0"/>
        <v>85</v>
      </c>
    </row>
    <row r="39" spans="1:8" ht="16.5">
      <c r="A39" s="8">
        <v>9615079</v>
      </c>
      <c r="B39" s="9" t="s">
        <v>43</v>
      </c>
      <c r="C39" s="19">
        <v>84</v>
      </c>
      <c r="D39" s="19">
        <v>70</v>
      </c>
      <c r="E39" s="19">
        <v>80</v>
      </c>
      <c r="F39" s="21">
        <v>80</v>
      </c>
      <c r="G39" s="19">
        <v>70</v>
      </c>
      <c r="H39" s="24">
        <f t="shared" si="0"/>
        <v>76.8</v>
      </c>
    </row>
    <row r="40" spans="1:8" ht="16.5">
      <c r="A40" s="8">
        <v>9615080</v>
      </c>
      <c r="B40" s="9" t="s">
        <v>44</v>
      </c>
      <c r="C40" s="19">
        <v>75</v>
      </c>
      <c r="D40" s="19">
        <v>87</v>
      </c>
      <c r="E40" s="19">
        <v>82</v>
      </c>
      <c r="F40" s="21">
        <v>80</v>
      </c>
      <c r="G40" s="19">
        <v>87</v>
      </c>
      <c r="H40" s="24">
        <f t="shared" si="0"/>
        <v>82.2</v>
      </c>
    </row>
    <row r="41" spans="1:8" ht="16.5">
      <c r="A41" s="8">
        <v>9615081</v>
      </c>
      <c r="B41" s="9" t="s">
        <v>45</v>
      </c>
      <c r="C41" s="19">
        <v>88</v>
      </c>
      <c r="D41" s="19">
        <v>83</v>
      </c>
      <c r="E41" s="19">
        <v>84</v>
      </c>
      <c r="F41" s="21">
        <v>81</v>
      </c>
      <c r="G41" s="19">
        <v>83</v>
      </c>
      <c r="H41" s="24">
        <f t="shared" si="0"/>
        <v>83.8</v>
      </c>
    </row>
    <row r="42" spans="1:8" ht="16.5">
      <c r="A42" s="8">
        <v>9615082</v>
      </c>
      <c r="B42" s="9" t="s">
        <v>46</v>
      </c>
      <c r="C42" s="19">
        <v>87</v>
      </c>
      <c r="D42" s="19">
        <v>85</v>
      </c>
      <c r="E42" s="19">
        <v>78</v>
      </c>
      <c r="F42" s="21">
        <v>68</v>
      </c>
      <c r="G42" s="19">
        <v>85</v>
      </c>
      <c r="H42" s="24">
        <f t="shared" si="0"/>
        <v>80.6</v>
      </c>
    </row>
    <row r="43" spans="1:8" ht="16.5">
      <c r="A43" s="8">
        <v>9615097</v>
      </c>
      <c r="B43" s="9" t="s">
        <v>47</v>
      </c>
      <c r="C43" s="19">
        <v>84</v>
      </c>
      <c r="D43" s="19">
        <v>84</v>
      </c>
      <c r="E43" s="19">
        <v>75</v>
      </c>
      <c r="F43" s="21">
        <v>76</v>
      </c>
      <c r="G43" s="19">
        <v>84</v>
      </c>
      <c r="H43" s="24">
        <f t="shared" si="0"/>
        <v>80.6</v>
      </c>
    </row>
    <row r="44" spans="1:8" ht="16.5">
      <c r="A44" s="8">
        <v>9615098</v>
      </c>
      <c r="B44" s="9" t="s">
        <v>48</v>
      </c>
      <c r="C44" s="19">
        <v>86</v>
      </c>
      <c r="D44" s="19">
        <v>86</v>
      </c>
      <c r="E44" s="19">
        <v>77</v>
      </c>
      <c r="F44" s="21">
        <v>86</v>
      </c>
      <c r="G44" s="19">
        <v>86</v>
      </c>
      <c r="H44" s="24">
        <f t="shared" si="0"/>
        <v>84.2</v>
      </c>
    </row>
    <row r="45" spans="1:8" ht="16.5">
      <c r="A45" s="8">
        <v>9615100</v>
      </c>
      <c r="B45" s="9" t="s">
        <v>49</v>
      </c>
      <c r="C45" s="19">
        <v>83</v>
      </c>
      <c r="D45" s="19">
        <v>75</v>
      </c>
      <c r="E45" s="19">
        <v>0</v>
      </c>
      <c r="F45" s="21">
        <v>79</v>
      </c>
      <c r="G45" s="19">
        <v>75</v>
      </c>
      <c r="H45" s="24">
        <f t="shared" si="0"/>
        <v>62.4</v>
      </c>
    </row>
    <row r="46" spans="1:8" ht="16.5">
      <c r="A46" s="8">
        <v>9615105</v>
      </c>
      <c r="B46" s="9" t="s">
        <v>50</v>
      </c>
      <c r="C46" s="19">
        <v>83</v>
      </c>
      <c r="D46" s="19">
        <v>82</v>
      </c>
      <c r="E46" s="19">
        <v>75</v>
      </c>
      <c r="F46" s="21">
        <v>70</v>
      </c>
      <c r="G46" s="19">
        <v>82</v>
      </c>
      <c r="H46" s="24">
        <f t="shared" si="0"/>
        <v>78.4</v>
      </c>
    </row>
    <row r="47" spans="1:9" ht="16.5">
      <c r="A47" s="8">
        <v>9615109</v>
      </c>
      <c r="B47" s="9" t="s">
        <v>51</v>
      </c>
      <c r="C47" s="19">
        <v>0</v>
      </c>
      <c r="D47" s="19">
        <v>0</v>
      </c>
      <c r="E47" s="19">
        <v>0</v>
      </c>
      <c r="F47" s="21">
        <v>0</v>
      </c>
      <c r="G47" s="10">
        <v>0</v>
      </c>
      <c r="H47" s="24">
        <f t="shared" si="0"/>
        <v>0</v>
      </c>
      <c r="I47" s="14" t="s">
        <v>78</v>
      </c>
    </row>
    <row r="48" spans="1:8" ht="16.5">
      <c r="A48" s="8">
        <v>9615111</v>
      </c>
      <c r="B48" s="9" t="s">
        <v>52</v>
      </c>
      <c r="C48" s="19">
        <v>84</v>
      </c>
      <c r="D48" s="19">
        <v>86</v>
      </c>
      <c r="E48" s="19">
        <v>78</v>
      </c>
      <c r="F48" s="21">
        <v>85</v>
      </c>
      <c r="G48" s="19">
        <v>86</v>
      </c>
      <c r="H48" s="24">
        <f t="shared" si="0"/>
        <v>83.8</v>
      </c>
    </row>
    <row r="49" spans="1:8" ht="16.5">
      <c r="A49" s="8">
        <v>9615112</v>
      </c>
      <c r="B49" s="9" t="s">
        <v>53</v>
      </c>
      <c r="C49" s="19">
        <v>75</v>
      </c>
      <c r="D49" s="19">
        <v>75</v>
      </c>
      <c r="E49" s="19">
        <v>80</v>
      </c>
      <c r="F49" s="21">
        <v>0</v>
      </c>
      <c r="G49" s="19">
        <v>75</v>
      </c>
      <c r="H49" s="24">
        <f t="shared" si="0"/>
        <v>61</v>
      </c>
    </row>
    <row r="50" spans="1:8" ht="16.5">
      <c r="A50" s="8">
        <v>9615113</v>
      </c>
      <c r="B50" s="9" t="s">
        <v>54</v>
      </c>
      <c r="C50" s="19">
        <v>85</v>
      </c>
      <c r="D50" s="19">
        <v>0</v>
      </c>
      <c r="E50" s="19">
        <v>75</v>
      </c>
      <c r="F50" s="21">
        <v>0</v>
      </c>
      <c r="G50" s="19">
        <v>0</v>
      </c>
      <c r="H50" s="24">
        <f t="shared" si="0"/>
        <v>32</v>
      </c>
    </row>
    <row r="51" spans="1:8" ht="16.5">
      <c r="A51" s="8">
        <v>9615114</v>
      </c>
      <c r="B51" s="9" t="s">
        <v>55</v>
      </c>
      <c r="C51" s="19">
        <v>70</v>
      </c>
      <c r="D51" s="19">
        <v>87</v>
      </c>
      <c r="E51" s="19">
        <v>70</v>
      </c>
      <c r="F51" s="21">
        <v>78</v>
      </c>
      <c r="G51" s="19">
        <v>87</v>
      </c>
      <c r="H51" s="24">
        <f t="shared" si="0"/>
        <v>78.4</v>
      </c>
    </row>
    <row r="52" spans="1:8" ht="16.5">
      <c r="A52" s="8">
        <v>9615115</v>
      </c>
      <c r="B52" s="9" t="s">
        <v>56</v>
      </c>
      <c r="C52" s="19">
        <v>86</v>
      </c>
      <c r="D52" s="19">
        <v>80</v>
      </c>
      <c r="E52" s="19">
        <v>88</v>
      </c>
      <c r="F52" s="21">
        <v>80</v>
      </c>
      <c r="G52" s="19">
        <v>80</v>
      </c>
      <c r="H52" s="24">
        <f t="shared" si="0"/>
        <v>82.8</v>
      </c>
    </row>
    <row r="53" spans="1:8" ht="16.5">
      <c r="A53" s="8">
        <v>9615118</v>
      </c>
      <c r="B53" s="9" t="s">
        <v>57</v>
      </c>
      <c r="C53" s="19">
        <v>85</v>
      </c>
      <c r="D53" s="19">
        <v>80</v>
      </c>
      <c r="E53" s="19">
        <v>80</v>
      </c>
      <c r="F53" s="21">
        <v>82</v>
      </c>
      <c r="G53" s="19">
        <v>80</v>
      </c>
      <c r="H53" s="24">
        <f t="shared" si="0"/>
        <v>81.4</v>
      </c>
    </row>
    <row r="54" spans="1:9" ht="16.5">
      <c r="A54" s="8">
        <v>9615119</v>
      </c>
      <c r="B54" s="9" t="s">
        <v>58</v>
      </c>
      <c r="C54" s="19">
        <v>0</v>
      </c>
      <c r="D54" s="19">
        <v>0</v>
      </c>
      <c r="E54" s="19">
        <v>0</v>
      </c>
      <c r="F54" s="21">
        <v>0</v>
      </c>
      <c r="G54" s="10">
        <v>0</v>
      </c>
      <c r="H54" s="24">
        <f t="shared" si="0"/>
        <v>0</v>
      </c>
      <c r="I54" s="14" t="s">
        <v>78</v>
      </c>
    </row>
    <row r="55" spans="1:8" ht="16.5">
      <c r="A55" s="8">
        <v>9615121</v>
      </c>
      <c r="B55" s="9" t="s">
        <v>59</v>
      </c>
      <c r="C55" s="19">
        <v>83</v>
      </c>
      <c r="D55" s="19">
        <v>60</v>
      </c>
      <c r="E55" s="19">
        <v>83</v>
      </c>
      <c r="F55" s="21">
        <v>68</v>
      </c>
      <c r="G55" s="19">
        <v>60</v>
      </c>
      <c r="H55" s="24">
        <f t="shared" si="0"/>
        <v>70.8</v>
      </c>
    </row>
    <row r="56" spans="1:8" ht="16.5">
      <c r="A56" s="8">
        <v>9615124</v>
      </c>
      <c r="B56" s="9" t="s">
        <v>60</v>
      </c>
      <c r="C56" s="19">
        <v>0</v>
      </c>
      <c r="D56" s="19">
        <v>0</v>
      </c>
      <c r="E56" s="19">
        <v>0</v>
      </c>
      <c r="F56" s="21">
        <v>0</v>
      </c>
      <c r="G56" s="19">
        <v>0</v>
      </c>
      <c r="H56" s="24">
        <f t="shared" si="0"/>
        <v>0</v>
      </c>
    </row>
    <row r="57" spans="1:8" ht="16.5">
      <c r="A57" s="8">
        <v>9615128</v>
      </c>
      <c r="B57" s="9" t="s">
        <v>61</v>
      </c>
      <c r="C57" s="19">
        <v>78</v>
      </c>
      <c r="D57" s="19">
        <v>78</v>
      </c>
      <c r="E57" s="19">
        <v>75</v>
      </c>
      <c r="F57" s="21">
        <v>70</v>
      </c>
      <c r="G57" s="19">
        <v>78</v>
      </c>
      <c r="H57" s="24">
        <f t="shared" si="0"/>
        <v>75.8</v>
      </c>
    </row>
    <row r="58" spans="1:8" ht="16.5">
      <c r="A58" s="8">
        <v>9615130</v>
      </c>
      <c r="B58" s="9" t="s">
        <v>62</v>
      </c>
      <c r="C58" s="19">
        <v>83</v>
      </c>
      <c r="D58" s="19">
        <v>78</v>
      </c>
      <c r="E58" s="19">
        <v>80</v>
      </c>
      <c r="F58" s="21">
        <v>70</v>
      </c>
      <c r="G58" s="19">
        <v>78</v>
      </c>
      <c r="H58" s="24">
        <f t="shared" si="0"/>
        <v>77.8</v>
      </c>
    </row>
    <row r="60" spans="2:8" ht="16.5">
      <c r="B60" s="10" t="s">
        <v>63</v>
      </c>
      <c r="C60" s="12">
        <f aca="true" t="shared" si="1" ref="C60:H60">SUM(C7:C58)/47</f>
        <v>80.59574468085107</v>
      </c>
      <c r="D60" s="12">
        <f t="shared" si="1"/>
        <v>75.63829787234043</v>
      </c>
      <c r="E60" s="12">
        <f t="shared" si="1"/>
        <v>75.1063829787234</v>
      </c>
      <c r="F60" s="22">
        <f t="shared" si="1"/>
        <v>69.57446808510639</v>
      </c>
      <c r="G60" s="12">
        <f t="shared" si="1"/>
        <v>75.63829787234043</v>
      </c>
      <c r="H60" s="25">
        <f t="shared" si="1"/>
        <v>75.31063829787237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49">
      <selection activeCell="G5" sqref="G5:G59"/>
    </sheetView>
  </sheetViews>
  <sheetFormatPr defaultColWidth="9.00390625" defaultRowHeight="16.5"/>
  <sheetData>
    <row r="1" ht="16.5">
      <c r="D1" s="2" t="s">
        <v>70</v>
      </c>
    </row>
    <row r="3" spans="1:7" ht="16.5">
      <c r="A3" s="5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6.5">
      <c r="A4" s="5"/>
      <c r="B4" s="5"/>
      <c r="C4" s="7">
        <v>0.25</v>
      </c>
      <c r="D4" s="7">
        <v>0.25</v>
      </c>
      <c r="E4" s="7">
        <v>0.25</v>
      </c>
      <c r="F4" s="7">
        <v>0.25</v>
      </c>
      <c r="G4" s="7">
        <v>1</v>
      </c>
    </row>
    <row r="5" spans="1:7" ht="16.5">
      <c r="A5" s="8">
        <v>9415020</v>
      </c>
      <c r="B5" s="9" t="s">
        <v>8</v>
      </c>
      <c r="C5" s="10">
        <v>24</v>
      </c>
      <c r="D5" s="10">
        <v>24</v>
      </c>
      <c r="E5" s="10">
        <v>15</v>
      </c>
      <c r="F5" s="10">
        <v>10</v>
      </c>
      <c r="G5" s="10">
        <f>SUM(C5:F5)</f>
        <v>73</v>
      </c>
    </row>
    <row r="6" spans="1:7" ht="16.5">
      <c r="A6" s="8">
        <v>9415099</v>
      </c>
      <c r="B6" s="9" t="s">
        <v>9</v>
      </c>
      <c r="C6" s="10"/>
      <c r="D6" s="10"/>
      <c r="E6" s="10"/>
      <c r="F6" s="10"/>
      <c r="G6" s="10">
        <f aca="true" t="shared" si="0" ref="G6:G59">SUM(C6:F6)</f>
        <v>0</v>
      </c>
    </row>
    <row r="7" spans="1:7" ht="16.5">
      <c r="A7" s="8">
        <v>9515011</v>
      </c>
      <c r="B7" s="9" t="s">
        <v>10</v>
      </c>
      <c r="C7" s="10">
        <v>24</v>
      </c>
      <c r="D7" s="10">
        <v>24</v>
      </c>
      <c r="E7" s="10">
        <v>14</v>
      </c>
      <c r="F7" s="10">
        <v>22</v>
      </c>
      <c r="G7" s="10">
        <f t="shared" si="0"/>
        <v>84</v>
      </c>
    </row>
    <row r="8" spans="1:7" ht="16.5">
      <c r="A8" s="8">
        <v>9615002</v>
      </c>
      <c r="B8" s="9" t="s">
        <v>11</v>
      </c>
      <c r="C8" s="10">
        <v>24</v>
      </c>
      <c r="D8" s="10">
        <v>24</v>
      </c>
      <c r="E8" s="10">
        <v>24</v>
      </c>
      <c r="F8" s="10">
        <v>24</v>
      </c>
      <c r="G8" s="10">
        <f t="shared" si="0"/>
        <v>96</v>
      </c>
    </row>
    <row r="9" spans="1:7" ht="16.5">
      <c r="A9" s="8">
        <v>9615003</v>
      </c>
      <c r="B9" s="9" t="s">
        <v>12</v>
      </c>
      <c r="C9" s="10">
        <v>23</v>
      </c>
      <c r="D9" s="10">
        <v>23</v>
      </c>
      <c r="E9" s="10">
        <v>13</v>
      </c>
      <c r="F9" s="10">
        <v>23</v>
      </c>
      <c r="G9" s="10">
        <f t="shared" si="0"/>
        <v>82</v>
      </c>
    </row>
    <row r="10" spans="1:8" ht="16.5">
      <c r="A10" s="8">
        <v>9615004</v>
      </c>
      <c r="B10" s="9" t="s">
        <v>13</v>
      </c>
      <c r="C10" s="10"/>
      <c r="D10" s="10"/>
      <c r="E10" s="10"/>
      <c r="F10" s="10"/>
      <c r="G10" s="10">
        <f t="shared" si="0"/>
        <v>0</v>
      </c>
      <c r="H10" s="14" t="s">
        <v>78</v>
      </c>
    </row>
    <row r="11" spans="1:7" ht="16.5">
      <c r="A11" s="8">
        <v>9615009</v>
      </c>
      <c r="B11" s="9" t="s">
        <v>14</v>
      </c>
      <c r="C11" s="10">
        <v>24</v>
      </c>
      <c r="D11" s="10">
        <v>24</v>
      </c>
      <c r="E11" s="10">
        <v>13</v>
      </c>
      <c r="F11" s="10">
        <v>20</v>
      </c>
      <c r="G11" s="10">
        <f t="shared" si="0"/>
        <v>81</v>
      </c>
    </row>
    <row r="12" spans="1:7" ht="16.5">
      <c r="A12" s="8">
        <v>9615010</v>
      </c>
      <c r="B12" s="9" t="s">
        <v>15</v>
      </c>
      <c r="C12" s="10">
        <v>0</v>
      </c>
      <c r="D12" s="10">
        <v>24</v>
      </c>
      <c r="E12" s="10">
        <v>13</v>
      </c>
      <c r="F12" s="10">
        <v>0</v>
      </c>
      <c r="G12" s="10">
        <f t="shared" si="0"/>
        <v>37</v>
      </c>
    </row>
    <row r="13" spans="1:7" ht="16.5">
      <c r="A13" s="8">
        <v>9615012</v>
      </c>
      <c r="B13" s="9" t="s">
        <v>16</v>
      </c>
      <c r="C13" s="10">
        <v>24</v>
      </c>
      <c r="D13" s="10">
        <v>24</v>
      </c>
      <c r="E13" s="10">
        <v>24</v>
      </c>
      <c r="F13" s="10">
        <v>24</v>
      </c>
      <c r="G13" s="10">
        <f t="shared" si="0"/>
        <v>96</v>
      </c>
    </row>
    <row r="14" spans="1:7" ht="16.5">
      <c r="A14" s="8">
        <v>9615013</v>
      </c>
      <c r="B14" s="9" t="s">
        <v>17</v>
      </c>
      <c r="C14" s="10"/>
      <c r="D14" s="10"/>
      <c r="E14" s="10"/>
      <c r="F14" s="10"/>
      <c r="G14" s="10">
        <f t="shared" si="0"/>
        <v>0</v>
      </c>
    </row>
    <row r="15" spans="1:7" ht="16.5">
      <c r="A15" s="8">
        <v>9615014</v>
      </c>
      <c r="B15" s="9" t="s">
        <v>18</v>
      </c>
      <c r="C15" s="10"/>
      <c r="D15" s="10"/>
      <c r="E15" s="10"/>
      <c r="F15" s="10"/>
      <c r="G15" s="10">
        <f t="shared" si="0"/>
        <v>0</v>
      </c>
    </row>
    <row r="16" spans="1:7" ht="16.5">
      <c r="A16" s="8">
        <v>9615018</v>
      </c>
      <c r="B16" s="9" t="s">
        <v>19</v>
      </c>
      <c r="C16" s="10">
        <v>23</v>
      </c>
      <c r="D16" s="10">
        <v>24</v>
      </c>
      <c r="E16" s="10">
        <v>24</v>
      </c>
      <c r="F16" s="10">
        <v>24</v>
      </c>
      <c r="G16" s="10">
        <f t="shared" si="0"/>
        <v>95</v>
      </c>
    </row>
    <row r="17" spans="1:7" ht="16.5">
      <c r="A17" s="8">
        <v>9615020</v>
      </c>
      <c r="B17" s="9" t="s">
        <v>20</v>
      </c>
      <c r="C17" s="10">
        <v>24</v>
      </c>
      <c r="D17" s="10">
        <v>25</v>
      </c>
      <c r="E17" s="10">
        <v>24</v>
      </c>
      <c r="F17" s="10">
        <v>24</v>
      </c>
      <c r="G17" s="10">
        <f t="shared" si="0"/>
        <v>97</v>
      </c>
    </row>
    <row r="18" spans="1:7" ht="16.5">
      <c r="A18" s="8">
        <v>9615021</v>
      </c>
      <c r="B18" s="9" t="s">
        <v>21</v>
      </c>
      <c r="C18" s="10">
        <v>23</v>
      </c>
      <c r="D18" s="10">
        <v>23</v>
      </c>
      <c r="E18" s="10">
        <v>13</v>
      </c>
      <c r="F18" s="10">
        <v>20</v>
      </c>
      <c r="G18" s="10">
        <f t="shared" si="0"/>
        <v>79</v>
      </c>
    </row>
    <row r="19" spans="1:7" ht="16.5">
      <c r="A19" s="8">
        <v>9615022</v>
      </c>
      <c r="B19" s="9" t="s">
        <v>22</v>
      </c>
      <c r="C19" s="10">
        <v>23</v>
      </c>
      <c r="D19" s="10">
        <v>24</v>
      </c>
      <c r="E19" s="10">
        <v>24</v>
      </c>
      <c r="F19" s="10">
        <v>23</v>
      </c>
      <c r="G19" s="10">
        <f t="shared" si="0"/>
        <v>94</v>
      </c>
    </row>
    <row r="20" spans="1:8" ht="16.5">
      <c r="A20" s="8">
        <v>9615025</v>
      </c>
      <c r="B20" s="9" t="s">
        <v>23</v>
      </c>
      <c r="C20" s="10"/>
      <c r="D20" s="10"/>
      <c r="E20" s="10"/>
      <c r="F20" s="10"/>
      <c r="G20" s="10">
        <f t="shared" si="0"/>
        <v>0</v>
      </c>
      <c r="H20" s="14" t="s">
        <v>78</v>
      </c>
    </row>
    <row r="21" spans="1:7" ht="16.5">
      <c r="A21" s="8">
        <v>9615029</v>
      </c>
      <c r="B21" s="9" t="s">
        <v>24</v>
      </c>
      <c r="C21" s="10">
        <v>24</v>
      </c>
      <c r="D21" s="10">
        <v>24</v>
      </c>
      <c r="E21" s="10">
        <v>24</v>
      </c>
      <c r="F21" s="10">
        <v>24</v>
      </c>
      <c r="G21" s="10">
        <f t="shared" si="0"/>
        <v>96</v>
      </c>
    </row>
    <row r="22" spans="1:7" ht="16.5">
      <c r="A22" s="8">
        <v>9615032</v>
      </c>
      <c r="B22" s="9" t="s">
        <v>25</v>
      </c>
      <c r="C22" s="10">
        <v>24</v>
      </c>
      <c r="D22" s="10">
        <v>24</v>
      </c>
      <c r="E22" s="10">
        <v>24</v>
      </c>
      <c r="F22" s="10">
        <v>23</v>
      </c>
      <c r="G22" s="10">
        <f t="shared" si="0"/>
        <v>95</v>
      </c>
    </row>
    <row r="23" spans="1:7" ht="16.5">
      <c r="A23" s="8">
        <v>9615033</v>
      </c>
      <c r="B23" s="9" t="s">
        <v>26</v>
      </c>
      <c r="C23" s="10">
        <v>22</v>
      </c>
      <c r="D23" s="10">
        <v>24</v>
      </c>
      <c r="E23" s="10">
        <v>24</v>
      </c>
      <c r="F23" s="10">
        <v>24</v>
      </c>
      <c r="G23" s="10">
        <f t="shared" si="0"/>
        <v>94</v>
      </c>
    </row>
    <row r="24" spans="1:7" ht="16.5">
      <c r="A24" s="8">
        <v>9615037</v>
      </c>
      <c r="B24" s="9" t="s">
        <v>27</v>
      </c>
      <c r="C24" s="10">
        <v>24</v>
      </c>
      <c r="D24" s="10">
        <v>24</v>
      </c>
      <c r="E24" s="10">
        <v>24</v>
      </c>
      <c r="F24" s="10">
        <v>24</v>
      </c>
      <c r="G24" s="10">
        <f t="shared" si="0"/>
        <v>96</v>
      </c>
    </row>
    <row r="25" spans="1:7" ht="16.5">
      <c r="A25" s="8">
        <v>9615040</v>
      </c>
      <c r="B25" s="9" t="s">
        <v>28</v>
      </c>
      <c r="C25" s="10">
        <v>24</v>
      </c>
      <c r="D25" s="10">
        <v>24</v>
      </c>
      <c r="E25" s="10">
        <v>24</v>
      </c>
      <c r="F25" s="10">
        <v>24</v>
      </c>
      <c r="G25" s="10">
        <f t="shared" si="0"/>
        <v>96</v>
      </c>
    </row>
    <row r="26" spans="1:7" ht="16.5">
      <c r="A26" s="8">
        <v>9615042</v>
      </c>
      <c r="B26" s="9" t="s">
        <v>29</v>
      </c>
      <c r="C26" s="10">
        <v>24</v>
      </c>
      <c r="D26" s="10">
        <v>24</v>
      </c>
      <c r="E26" s="10">
        <v>24</v>
      </c>
      <c r="F26" s="10">
        <v>23</v>
      </c>
      <c r="G26" s="10">
        <f t="shared" si="0"/>
        <v>95</v>
      </c>
    </row>
    <row r="27" spans="1:7" ht="16.5">
      <c r="A27" s="8">
        <v>9615045</v>
      </c>
      <c r="B27" s="9" t="s">
        <v>30</v>
      </c>
      <c r="C27" s="10">
        <v>22</v>
      </c>
      <c r="D27" s="10">
        <v>24</v>
      </c>
      <c r="E27" s="10">
        <v>0</v>
      </c>
      <c r="F27" s="10">
        <v>15</v>
      </c>
      <c r="G27" s="10">
        <f t="shared" si="0"/>
        <v>61</v>
      </c>
    </row>
    <row r="28" spans="1:7" ht="16.5">
      <c r="A28" s="8">
        <v>9615049</v>
      </c>
      <c r="B28" s="9" t="s">
        <v>31</v>
      </c>
      <c r="C28" s="10">
        <v>24</v>
      </c>
      <c r="D28" s="10">
        <v>24</v>
      </c>
      <c r="E28" s="10">
        <v>24</v>
      </c>
      <c r="F28" s="10">
        <v>24</v>
      </c>
      <c r="G28" s="10">
        <f t="shared" si="0"/>
        <v>96</v>
      </c>
    </row>
    <row r="29" spans="1:7" ht="16.5">
      <c r="A29" s="8">
        <v>9615050</v>
      </c>
      <c r="B29" s="9" t="s">
        <v>32</v>
      </c>
      <c r="C29" s="10">
        <v>24</v>
      </c>
      <c r="D29" s="10">
        <v>24</v>
      </c>
      <c r="E29" s="10">
        <v>24</v>
      </c>
      <c r="F29" s="10">
        <v>24</v>
      </c>
      <c r="G29" s="10">
        <f t="shared" si="0"/>
        <v>96</v>
      </c>
    </row>
    <row r="30" spans="1:7" ht="16.5">
      <c r="A30" s="8">
        <v>9615051</v>
      </c>
      <c r="B30" s="9" t="s">
        <v>33</v>
      </c>
      <c r="C30" s="10">
        <v>22</v>
      </c>
      <c r="D30" s="10">
        <v>23</v>
      </c>
      <c r="E30" s="10">
        <v>13</v>
      </c>
      <c r="F30" s="10">
        <v>24</v>
      </c>
      <c r="G30" s="10">
        <f t="shared" si="0"/>
        <v>82</v>
      </c>
    </row>
    <row r="31" spans="1:7" ht="16.5">
      <c r="A31" s="8">
        <v>9615058</v>
      </c>
      <c r="B31" s="9" t="s">
        <v>34</v>
      </c>
      <c r="C31" s="10">
        <v>24</v>
      </c>
      <c r="D31" s="10">
        <v>24</v>
      </c>
      <c r="E31" s="10">
        <v>24</v>
      </c>
      <c r="F31" s="10">
        <v>24</v>
      </c>
      <c r="G31" s="10">
        <f t="shared" si="0"/>
        <v>96</v>
      </c>
    </row>
    <row r="32" spans="1:7" ht="16.5">
      <c r="A32" s="8">
        <v>9615062</v>
      </c>
      <c r="B32" s="9" t="s">
        <v>35</v>
      </c>
      <c r="C32" s="10">
        <v>24</v>
      </c>
      <c r="D32" s="10">
        <v>24</v>
      </c>
      <c r="E32" s="10">
        <v>24</v>
      </c>
      <c r="F32" s="10">
        <v>23</v>
      </c>
      <c r="G32" s="10">
        <f t="shared" si="0"/>
        <v>95</v>
      </c>
    </row>
    <row r="33" spans="1:7" ht="16.5">
      <c r="A33" s="8">
        <v>9615068</v>
      </c>
      <c r="B33" s="9" t="s">
        <v>36</v>
      </c>
      <c r="C33" s="10">
        <v>25</v>
      </c>
      <c r="D33" s="10">
        <v>25</v>
      </c>
      <c r="E33" s="10">
        <v>24</v>
      </c>
      <c r="F33" s="10">
        <v>24</v>
      </c>
      <c r="G33" s="10">
        <f t="shared" si="0"/>
        <v>98</v>
      </c>
    </row>
    <row r="34" spans="1:7" ht="16.5">
      <c r="A34" s="8">
        <v>9615069</v>
      </c>
      <c r="B34" s="9" t="s">
        <v>37</v>
      </c>
      <c r="C34" s="10">
        <v>23</v>
      </c>
      <c r="D34" s="10">
        <v>23</v>
      </c>
      <c r="E34" s="10">
        <v>2</v>
      </c>
      <c r="F34" s="10">
        <v>5</v>
      </c>
      <c r="G34" s="10">
        <f t="shared" si="0"/>
        <v>53</v>
      </c>
    </row>
    <row r="35" spans="1:7" ht="16.5">
      <c r="A35" s="8">
        <v>9615070</v>
      </c>
      <c r="B35" s="9" t="s">
        <v>38</v>
      </c>
      <c r="C35" s="10">
        <v>24</v>
      </c>
      <c r="D35" s="10">
        <v>23</v>
      </c>
      <c r="E35" s="10">
        <v>15</v>
      </c>
      <c r="F35" s="10">
        <v>23</v>
      </c>
      <c r="G35" s="10">
        <f t="shared" si="0"/>
        <v>85</v>
      </c>
    </row>
    <row r="36" spans="1:7" ht="16.5">
      <c r="A36" s="8">
        <v>9615071</v>
      </c>
      <c r="B36" s="9" t="s">
        <v>39</v>
      </c>
      <c r="C36" s="10"/>
      <c r="D36" s="10"/>
      <c r="E36" s="10"/>
      <c r="F36" s="10"/>
      <c r="G36" s="10">
        <f t="shared" si="0"/>
        <v>0</v>
      </c>
    </row>
    <row r="37" spans="1:7" ht="16.5">
      <c r="A37" s="8">
        <v>9615072</v>
      </c>
      <c r="B37" s="9" t="s">
        <v>40</v>
      </c>
      <c r="C37" s="10">
        <v>24</v>
      </c>
      <c r="D37" s="10">
        <v>24</v>
      </c>
      <c r="E37" s="10">
        <v>24</v>
      </c>
      <c r="F37" s="10">
        <v>23</v>
      </c>
      <c r="G37" s="10">
        <f t="shared" si="0"/>
        <v>95</v>
      </c>
    </row>
    <row r="38" spans="1:7" ht="16.5">
      <c r="A38" s="8">
        <v>9615077</v>
      </c>
      <c r="B38" s="9" t="s">
        <v>41</v>
      </c>
      <c r="C38" s="10">
        <v>24</v>
      </c>
      <c r="D38" s="10">
        <v>24</v>
      </c>
      <c r="E38" s="10">
        <v>24</v>
      </c>
      <c r="F38" s="10">
        <v>23</v>
      </c>
      <c r="G38" s="10">
        <f t="shared" si="0"/>
        <v>95</v>
      </c>
    </row>
    <row r="39" spans="1:7" ht="16.5">
      <c r="A39" s="8">
        <v>9615078</v>
      </c>
      <c r="B39" s="9" t="s">
        <v>42</v>
      </c>
      <c r="C39" s="10">
        <v>24</v>
      </c>
      <c r="D39" s="10">
        <v>24</v>
      </c>
      <c r="E39" s="10">
        <v>24</v>
      </c>
      <c r="F39" s="10">
        <v>23</v>
      </c>
      <c r="G39" s="10">
        <f t="shared" si="0"/>
        <v>95</v>
      </c>
    </row>
    <row r="40" spans="1:7" ht="16.5">
      <c r="A40" s="8">
        <v>9615079</v>
      </c>
      <c r="B40" s="9" t="s">
        <v>43</v>
      </c>
      <c r="C40" s="10">
        <v>24</v>
      </c>
      <c r="D40" s="10">
        <v>24</v>
      </c>
      <c r="E40" s="10">
        <v>20</v>
      </c>
      <c r="F40" s="10">
        <v>22</v>
      </c>
      <c r="G40" s="10">
        <f t="shared" si="0"/>
        <v>90</v>
      </c>
    </row>
    <row r="41" spans="1:7" ht="16.5">
      <c r="A41" s="8">
        <v>9615080</v>
      </c>
      <c r="B41" s="9" t="s">
        <v>44</v>
      </c>
      <c r="C41" s="10">
        <v>23</v>
      </c>
      <c r="D41" s="10">
        <v>24</v>
      </c>
      <c r="E41" s="10">
        <v>24</v>
      </c>
      <c r="F41" s="10">
        <v>23</v>
      </c>
      <c r="G41" s="10">
        <f t="shared" si="0"/>
        <v>94</v>
      </c>
    </row>
    <row r="42" spans="1:7" ht="16.5">
      <c r="A42" s="8">
        <v>9615081</v>
      </c>
      <c r="B42" s="9" t="s">
        <v>45</v>
      </c>
      <c r="C42" s="10">
        <v>23</v>
      </c>
      <c r="D42" s="10">
        <v>24</v>
      </c>
      <c r="E42" s="10">
        <v>23</v>
      </c>
      <c r="F42" s="10">
        <v>23</v>
      </c>
      <c r="G42" s="10">
        <f t="shared" si="0"/>
        <v>93</v>
      </c>
    </row>
    <row r="43" spans="1:7" ht="16.5">
      <c r="A43" s="8">
        <v>9615082</v>
      </c>
      <c r="B43" s="9" t="s">
        <v>46</v>
      </c>
      <c r="C43" s="10">
        <v>21</v>
      </c>
      <c r="D43" s="10">
        <v>24</v>
      </c>
      <c r="E43" s="10">
        <v>24</v>
      </c>
      <c r="F43" s="10">
        <v>22</v>
      </c>
      <c r="G43" s="10">
        <f t="shared" si="0"/>
        <v>91</v>
      </c>
    </row>
    <row r="44" spans="1:7" ht="16.5">
      <c r="A44" s="8">
        <v>9615097</v>
      </c>
      <c r="B44" s="9" t="s">
        <v>47</v>
      </c>
      <c r="C44" s="10">
        <v>5</v>
      </c>
      <c r="D44" s="10">
        <v>23</v>
      </c>
      <c r="E44" s="10">
        <v>4</v>
      </c>
      <c r="F44" s="10">
        <v>23</v>
      </c>
      <c r="G44" s="10">
        <f t="shared" si="0"/>
        <v>55</v>
      </c>
    </row>
    <row r="45" spans="1:7" ht="16.5">
      <c r="A45" s="8">
        <v>9615098</v>
      </c>
      <c r="B45" s="9" t="s">
        <v>48</v>
      </c>
      <c r="C45" s="10">
        <v>24</v>
      </c>
      <c r="D45" s="10">
        <v>24</v>
      </c>
      <c r="E45" s="10">
        <v>24</v>
      </c>
      <c r="F45" s="10">
        <v>24</v>
      </c>
      <c r="G45" s="10">
        <f t="shared" si="0"/>
        <v>96</v>
      </c>
    </row>
    <row r="46" spans="1:7" ht="16.5">
      <c r="A46" s="8">
        <v>9615100</v>
      </c>
      <c r="B46" s="9" t="s">
        <v>49</v>
      </c>
      <c r="C46" s="10">
        <v>24</v>
      </c>
      <c r="D46" s="10">
        <v>23</v>
      </c>
      <c r="E46" s="10">
        <v>15</v>
      </c>
      <c r="F46" s="10">
        <v>22</v>
      </c>
      <c r="G46" s="10">
        <f t="shared" si="0"/>
        <v>84</v>
      </c>
    </row>
    <row r="47" spans="1:7" ht="16.5">
      <c r="A47" s="8">
        <v>9615105</v>
      </c>
      <c r="B47" s="9" t="s">
        <v>50</v>
      </c>
      <c r="C47" s="10">
        <v>23</v>
      </c>
      <c r="D47" s="10">
        <v>24</v>
      </c>
      <c r="E47" s="10">
        <v>14</v>
      </c>
      <c r="F47" s="10">
        <v>23</v>
      </c>
      <c r="G47" s="10">
        <f t="shared" si="0"/>
        <v>84</v>
      </c>
    </row>
    <row r="48" spans="1:8" ht="16.5">
      <c r="A48" s="8">
        <v>9615109</v>
      </c>
      <c r="B48" s="9" t="s">
        <v>51</v>
      </c>
      <c r="C48" s="10"/>
      <c r="D48" s="10"/>
      <c r="E48" s="10"/>
      <c r="F48" s="10"/>
      <c r="G48" s="10">
        <f t="shared" si="0"/>
        <v>0</v>
      </c>
      <c r="H48" s="14" t="s">
        <v>78</v>
      </c>
    </row>
    <row r="49" spans="1:7" ht="16.5">
      <c r="A49" s="8">
        <v>9615111</v>
      </c>
      <c r="B49" s="9" t="s">
        <v>52</v>
      </c>
      <c r="C49" s="10">
        <v>23</v>
      </c>
      <c r="D49" s="10">
        <v>23</v>
      </c>
      <c r="E49" s="10">
        <v>15</v>
      </c>
      <c r="F49" s="10">
        <v>22</v>
      </c>
      <c r="G49" s="10">
        <f t="shared" si="0"/>
        <v>83</v>
      </c>
    </row>
    <row r="50" spans="1:7" ht="16.5">
      <c r="A50" s="8">
        <v>9615112</v>
      </c>
      <c r="B50" s="9" t="s">
        <v>53</v>
      </c>
      <c r="C50" s="10">
        <v>24</v>
      </c>
      <c r="D50" s="10">
        <v>24</v>
      </c>
      <c r="E50" s="10">
        <v>0</v>
      </c>
      <c r="F50" s="10">
        <v>23</v>
      </c>
      <c r="G50" s="10">
        <f t="shared" si="0"/>
        <v>71</v>
      </c>
    </row>
    <row r="51" spans="1:7" ht="16.5">
      <c r="A51" s="8">
        <v>9615113</v>
      </c>
      <c r="B51" s="9" t="s">
        <v>54</v>
      </c>
      <c r="C51" s="10">
        <v>22</v>
      </c>
      <c r="D51" s="10">
        <v>23</v>
      </c>
      <c r="E51" s="10">
        <v>0</v>
      </c>
      <c r="F51" s="10">
        <v>19</v>
      </c>
      <c r="G51" s="10">
        <f t="shared" si="0"/>
        <v>64</v>
      </c>
    </row>
    <row r="52" spans="1:7" ht="16.5">
      <c r="A52" s="8">
        <v>9615114</v>
      </c>
      <c r="B52" s="9" t="s">
        <v>55</v>
      </c>
      <c r="C52" s="10">
        <v>23</v>
      </c>
      <c r="D52" s="10">
        <v>23</v>
      </c>
      <c r="E52" s="10">
        <v>24</v>
      </c>
      <c r="F52" s="10">
        <v>8</v>
      </c>
      <c r="G52" s="10">
        <f t="shared" si="0"/>
        <v>78</v>
      </c>
    </row>
    <row r="53" spans="1:7" ht="16.5">
      <c r="A53" s="8">
        <v>9615115</v>
      </c>
      <c r="B53" s="9" t="s">
        <v>56</v>
      </c>
      <c r="C53" s="10">
        <v>18</v>
      </c>
      <c r="D53" s="10">
        <v>23</v>
      </c>
      <c r="E53" s="10">
        <v>13</v>
      </c>
      <c r="F53" s="10">
        <v>0</v>
      </c>
      <c r="G53" s="10">
        <f t="shared" si="0"/>
        <v>54</v>
      </c>
    </row>
    <row r="54" spans="1:7" ht="16.5">
      <c r="A54" s="8">
        <v>9615118</v>
      </c>
      <c r="B54" s="9" t="s">
        <v>57</v>
      </c>
      <c r="C54" s="10">
        <v>24</v>
      </c>
      <c r="D54" s="10">
        <v>24</v>
      </c>
      <c r="E54" s="10">
        <v>24</v>
      </c>
      <c r="F54" s="10">
        <v>24</v>
      </c>
      <c r="G54" s="10">
        <f t="shared" si="0"/>
        <v>96</v>
      </c>
    </row>
    <row r="55" spans="1:8" ht="16.5">
      <c r="A55" s="8">
        <v>9615119</v>
      </c>
      <c r="B55" s="9" t="s">
        <v>58</v>
      </c>
      <c r="C55" s="10"/>
      <c r="D55" s="10"/>
      <c r="E55" s="10"/>
      <c r="F55" s="10"/>
      <c r="G55" s="10">
        <f t="shared" si="0"/>
        <v>0</v>
      </c>
      <c r="H55" s="14" t="s">
        <v>78</v>
      </c>
    </row>
    <row r="56" spans="1:7" ht="16.5">
      <c r="A56" s="8">
        <v>9615121</v>
      </c>
      <c r="B56" s="9" t="s">
        <v>59</v>
      </c>
      <c r="C56" s="10">
        <v>24</v>
      </c>
      <c r="D56" s="10">
        <v>24</v>
      </c>
      <c r="E56" s="10">
        <v>24</v>
      </c>
      <c r="F56" s="10">
        <v>23</v>
      </c>
      <c r="G56" s="10">
        <f t="shared" si="0"/>
        <v>95</v>
      </c>
    </row>
    <row r="57" spans="1:7" ht="16.5">
      <c r="A57" s="8">
        <v>9615124</v>
      </c>
      <c r="B57" s="9" t="s">
        <v>60</v>
      </c>
      <c r="C57" s="10">
        <v>24</v>
      </c>
      <c r="D57" s="10">
        <v>23</v>
      </c>
      <c r="E57" s="10">
        <v>15</v>
      </c>
      <c r="F57" s="10">
        <v>10</v>
      </c>
      <c r="G57" s="10">
        <f t="shared" si="0"/>
        <v>72</v>
      </c>
    </row>
    <row r="58" spans="1:7" ht="16.5">
      <c r="A58" s="8">
        <v>9615128</v>
      </c>
      <c r="B58" s="9" t="s">
        <v>61</v>
      </c>
      <c r="C58" s="10">
        <v>24</v>
      </c>
      <c r="D58" s="10">
        <v>24</v>
      </c>
      <c r="E58" s="10">
        <v>0</v>
      </c>
      <c r="F58" s="10">
        <v>23</v>
      </c>
      <c r="G58" s="10">
        <f t="shared" si="0"/>
        <v>71</v>
      </c>
    </row>
    <row r="59" spans="1:7" ht="16.5">
      <c r="A59" s="8">
        <v>9615130</v>
      </c>
      <c r="B59" s="9" t="s">
        <v>62</v>
      </c>
      <c r="C59" s="10">
        <v>24</v>
      </c>
      <c r="D59" s="10">
        <v>24</v>
      </c>
      <c r="E59" s="10">
        <v>24</v>
      </c>
      <c r="F59" s="10">
        <v>23</v>
      </c>
      <c r="G59" s="10">
        <f t="shared" si="0"/>
        <v>95</v>
      </c>
    </row>
    <row r="61" spans="2:7" ht="16.5">
      <c r="B61" s="11" t="s">
        <v>82</v>
      </c>
      <c r="C61" s="12">
        <f>SUM(C5:C59)/48</f>
        <v>22.0625</v>
      </c>
      <c r="D61" s="12">
        <f>SUM(D5:D59)/48</f>
        <v>23.291666666666668</v>
      </c>
      <c r="E61" s="12">
        <f>SUM(E5:E59)/48</f>
        <v>17.791666666666668</v>
      </c>
      <c r="F61" s="12">
        <f>SUM(F5:F59)/48</f>
        <v>20.166666666666668</v>
      </c>
      <c r="G61" s="12">
        <f>SUM(G5:G59)/48</f>
        <v>83.3125</v>
      </c>
    </row>
    <row r="62" spans="2:7" ht="16.5">
      <c r="B62" s="11" t="s">
        <v>83</v>
      </c>
      <c r="C62" s="12">
        <f>C61*4</f>
        <v>88.25</v>
      </c>
      <c r="D62" s="12">
        <f>D61*4</f>
        <v>93.16666666666667</v>
      </c>
      <c r="E62" s="12">
        <f>E61*4</f>
        <v>71.16666666666667</v>
      </c>
      <c r="F62" s="12">
        <f>F61*4</f>
        <v>80.66666666666667</v>
      </c>
      <c r="G62" s="12">
        <f>G61</f>
        <v>83.3125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H57" sqref="H57"/>
    </sheetView>
  </sheetViews>
  <sheetFormatPr defaultColWidth="9.00390625" defaultRowHeight="16.5"/>
  <sheetData>
    <row r="1" spans="4:5" ht="16.5">
      <c r="D1" s="2"/>
      <c r="E1" s="2" t="s">
        <v>71</v>
      </c>
    </row>
    <row r="3" spans="1:8" ht="16.5">
      <c r="A3" s="5" t="s">
        <v>1</v>
      </c>
      <c r="B3" s="5" t="s">
        <v>2</v>
      </c>
      <c r="C3" s="6" t="s">
        <v>77</v>
      </c>
      <c r="D3" s="6" t="s">
        <v>72</v>
      </c>
      <c r="E3" s="6" t="s">
        <v>73</v>
      </c>
      <c r="F3" s="6" t="s">
        <v>74</v>
      </c>
      <c r="G3" s="6" t="s">
        <v>75</v>
      </c>
      <c r="H3" s="16" t="s">
        <v>76</v>
      </c>
    </row>
    <row r="4" spans="1:8" s="15" customFormat="1" ht="16.5">
      <c r="A4" s="5"/>
      <c r="B4" s="5"/>
      <c r="C4" s="7">
        <v>0.2</v>
      </c>
      <c r="D4" s="7">
        <v>0.2</v>
      </c>
      <c r="E4" s="7">
        <v>0.2</v>
      </c>
      <c r="F4" s="7">
        <v>0.2</v>
      </c>
      <c r="G4" s="7">
        <v>0.2</v>
      </c>
      <c r="H4" s="7">
        <v>1</v>
      </c>
    </row>
    <row r="5" spans="1:8" ht="16.5">
      <c r="A5" s="8">
        <v>9415020</v>
      </c>
      <c r="B5" s="9" t="s">
        <v>8</v>
      </c>
      <c r="C5" s="10">
        <v>91</v>
      </c>
      <c r="D5" s="17" t="s">
        <v>79</v>
      </c>
      <c r="E5" s="10" t="s">
        <v>79</v>
      </c>
      <c r="F5" s="10">
        <v>60</v>
      </c>
      <c r="G5" s="10">
        <v>73</v>
      </c>
      <c r="H5" s="17">
        <f>(C5+F5+G5)/3</f>
        <v>74.66666666666667</v>
      </c>
    </row>
    <row r="6" spans="1:8" ht="16.5">
      <c r="A6" s="8">
        <v>9415099</v>
      </c>
      <c r="B6" s="9" t="s">
        <v>9</v>
      </c>
      <c r="C6" s="10">
        <v>60</v>
      </c>
      <c r="D6" s="17" t="s">
        <v>79</v>
      </c>
      <c r="E6" s="10" t="s">
        <v>80</v>
      </c>
      <c r="F6" s="10">
        <v>60</v>
      </c>
      <c r="G6" s="10">
        <v>60</v>
      </c>
      <c r="H6" s="17">
        <f>(C6+F6+G6)/3</f>
        <v>60</v>
      </c>
    </row>
    <row r="7" spans="1:8" ht="16.5">
      <c r="A7" s="8">
        <v>9515011</v>
      </c>
      <c r="B7" s="9" t="s">
        <v>10</v>
      </c>
      <c r="C7" s="10">
        <v>87</v>
      </c>
      <c r="D7" s="17" t="s">
        <v>79</v>
      </c>
      <c r="E7" s="10" t="s">
        <v>80</v>
      </c>
      <c r="F7" s="10">
        <v>60</v>
      </c>
      <c r="G7" s="10">
        <v>84</v>
      </c>
      <c r="H7" s="17">
        <f>(C7+F7+G7)/3</f>
        <v>77</v>
      </c>
    </row>
    <row r="8" spans="1:8" ht="16.5">
      <c r="A8" s="8">
        <v>9615002</v>
      </c>
      <c r="B8" s="9" t="s">
        <v>11</v>
      </c>
      <c r="C8" s="10">
        <v>89</v>
      </c>
      <c r="D8" s="17">
        <v>82.2</v>
      </c>
      <c r="E8" s="10">
        <v>88</v>
      </c>
      <c r="F8" s="10">
        <v>80</v>
      </c>
      <c r="G8" s="10">
        <v>96</v>
      </c>
      <c r="H8" s="17">
        <f aca="true" t="shared" si="0" ref="H8:H59">SUM(C8:G8)/5</f>
        <v>87.03999999999999</v>
      </c>
    </row>
    <row r="9" spans="1:8" ht="16.5">
      <c r="A9" s="8">
        <v>9615003</v>
      </c>
      <c r="B9" s="9" t="s">
        <v>12</v>
      </c>
      <c r="C9" s="10">
        <v>89</v>
      </c>
      <c r="D9" s="17">
        <v>82.8</v>
      </c>
      <c r="E9" s="10">
        <v>89</v>
      </c>
      <c r="F9" s="10">
        <v>80</v>
      </c>
      <c r="G9" s="10">
        <v>82</v>
      </c>
      <c r="H9" s="17">
        <f t="shared" si="0"/>
        <v>84.56</v>
      </c>
    </row>
    <row r="10" spans="1:9" ht="16.5">
      <c r="A10" s="8">
        <v>9615004</v>
      </c>
      <c r="B10" s="9" t="s">
        <v>13</v>
      </c>
      <c r="C10" s="10">
        <v>0</v>
      </c>
      <c r="D10" s="17">
        <v>0</v>
      </c>
      <c r="E10" s="10"/>
      <c r="F10" s="10">
        <v>0</v>
      </c>
      <c r="G10" s="10">
        <v>0</v>
      </c>
      <c r="H10" s="17">
        <f t="shared" si="0"/>
        <v>0</v>
      </c>
      <c r="I10" s="14" t="s">
        <v>78</v>
      </c>
    </row>
    <row r="11" spans="1:8" ht="16.5">
      <c r="A11" s="8">
        <v>9615009</v>
      </c>
      <c r="B11" s="9" t="s">
        <v>14</v>
      </c>
      <c r="C11" s="10">
        <v>90</v>
      </c>
      <c r="D11" s="17">
        <v>46.8</v>
      </c>
      <c r="E11" s="10">
        <v>88</v>
      </c>
      <c r="F11" s="10">
        <v>80</v>
      </c>
      <c r="G11" s="10">
        <v>81</v>
      </c>
      <c r="H11" s="17">
        <f t="shared" si="0"/>
        <v>77.16</v>
      </c>
    </row>
    <row r="12" spans="1:8" ht="16.5">
      <c r="A12" s="8">
        <v>9615010</v>
      </c>
      <c r="B12" s="9" t="s">
        <v>15</v>
      </c>
      <c r="C12" s="10">
        <v>76</v>
      </c>
      <c r="D12" s="17">
        <v>79.8</v>
      </c>
      <c r="E12" s="10">
        <v>86</v>
      </c>
      <c r="F12" s="10">
        <v>60</v>
      </c>
      <c r="G12" s="10">
        <v>37</v>
      </c>
      <c r="H12" s="17">
        <f t="shared" si="0"/>
        <v>67.76</v>
      </c>
    </row>
    <row r="13" spans="1:8" ht="16.5">
      <c r="A13" s="8">
        <v>9615012</v>
      </c>
      <c r="B13" s="9" t="s">
        <v>16</v>
      </c>
      <c r="C13" s="10">
        <v>89</v>
      </c>
      <c r="D13" s="17">
        <v>82.2</v>
      </c>
      <c r="E13" s="10">
        <v>88</v>
      </c>
      <c r="F13" s="10">
        <v>60</v>
      </c>
      <c r="G13" s="10">
        <v>96</v>
      </c>
      <c r="H13" s="17">
        <f t="shared" si="0"/>
        <v>83.03999999999999</v>
      </c>
    </row>
    <row r="14" spans="1:8" ht="16.5">
      <c r="A14" s="8">
        <v>9615013</v>
      </c>
      <c r="B14" s="9" t="s">
        <v>17</v>
      </c>
      <c r="C14" s="10">
        <v>88</v>
      </c>
      <c r="D14" s="17" t="s">
        <v>79</v>
      </c>
      <c r="E14" s="10" t="s">
        <v>79</v>
      </c>
      <c r="F14" s="10">
        <v>60</v>
      </c>
      <c r="G14" s="10">
        <v>88</v>
      </c>
      <c r="H14" s="17">
        <f>(C14+F14+G14)/3</f>
        <v>78.66666666666667</v>
      </c>
    </row>
    <row r="15" spans="1:8" ht="16.5">
      <c r="A15" s="8">
        <v>9615014</v>
      </c>
      <c r="B15" s="9" t="s">
        <v>18</v>
      </c>
      <c r="C15" s="10">
        <v>76</v>
      </c>
      <c r="D15" s="17">
        <v>77</v>
      </c>
      <c r="E15" s="10">
        <v>88</v>
      </c>
      <c r="F15" s="10">
        <v>20</v>
      </c>
      <c r="G15" s="10">
        <v>50</v>
      </c>
      <c r="H15" s="17">
        <f t="shared" si="0"/>
        <v>62.2</v>
      </c>
    </row>
    <row r="16" spans="1:8" ht="16.5">
      <c r="A16" s="8">
        <v>9615018</v>
      </c>
      <c r="B16" s="9" t="s">
        <v>19</v>
      </c>
      <c r="C16" s="10">
        <v>64</v>
      </c>
      <c r="D16" s="17">
        <v>70</v>
      </c>
      <c r="E16" s="10">
        <v>70</v>
      </c>
      <c r="F16" s="10">
        <v>40</v>
      </c>
      <c r="G16" s="10">
        <v>95</v>
      </c>
      <c r="H16" s="17">
        <f t="shared" si="0"/>
        <v>67.8</v>
      </c>
    </row>
    <row r="17" spans="1:8" ht="16.5">
      <c r="A17" s="8">
        <v>9615020</v>
      </c>
      <c r="B17" s="9" t="s">
        <v>20</v>
      </c>
      <c r="C17" s="10">
        <v>90</v>
      </c>
      <c r="D17" s="17">
        <v>85.6</v>
      </c>
      <c r="E17" s="10">
        <v>88</v>
      </c>
      <c r="F17" s="10">
        <v>100</v>
      </c>
      <c r="G17" s="10">
        <v>97</v>
      </c>
      <c r="H17" s="17">
        <f t="shared" si="0"/>
        <v>92.12</v>
      </c>
    </row>
    <row r="18" spans="1:8" ht="16.5">
      <c r="A18" s="8">
        <v>9615021</v>
      </c>
      <c r="B18" s="9" t="s">
        <v>21</v>
      </c>
      <c r="C18" s="10">
        <v>84</v>
      </c>
      <c r="D18" s="17">
        <v>77.2</v>
      </c>
      <c r="E18" s="10">
        <v>80</v>
      </c>
      <c r="F18" s="10">
        <v>40</v>
      </c>
      <c r="G18" s="10">
        <v>79</v>
      </c>
      <c r="H18" s="17">
        <f t="shared" si="0"/>
        <v>72.03999999999999</v>
      </c>
    </row>
    <row r="19" spans="1:8" ht="16.5">
      <c r="A19" s="8">
        <v>9615022</v>
      </c>
      <c r="B19" s="9" t="s">
        <v>22</v>
      </c>
      <c r="C19" s="10">
        <v>84</v>
      </c>
      <c r="D19" s="17">
        <v>82.2</v>
      </c>
      <c r="E19" s="10">
        <v>88</v>
      </c>
      <c r="F19" s="10">
        <v>60</v>
      </c>
      <c r="G19" s="10">
        <v>94</v>
      </c>
      <c r="H19" s="17">
        <f t="shared" si="0"/>
        <v>81.64</v>
      </c>
    </row>
    <row r="20" spans="1:9" ht="16.5">
      <c r="A20" s="8">
        <v>9615025</v>
      </c>
      <c r="B20" s="9" t="s">
        <v>23</v>
      </c>
      <c r="C20" s="10">
        <v>0</v>
      </c>
      <c r="D20" s="17">
        <v>0</v>
      </c>
      <c r="E20" s="10">
        <v>0</v>
      </c>
      <c r="F20" s="10">
        <v>0</v>
      </c>
      <c r="G20" s="10">
        <v>0</v>
      </c>
      <c r="H20" s="17">
        <f t="shared" si="0"/>
        <v>0</v>
      </c>
      <c r="I20" s="14" t="s">
        <v>78</v>
      </c>
    </row>
    <row r="21" spans="1:8" ht="16.5">
      <c r="A21" s="8">
        <v>9615029</v>
      </c>
      <c r="B21" s="9" t="s">
        <v>24</v>
      </c>
      <c r="C21" s="10">
        <v>90</v>
      </c>
      <c r="D21" s="17">
        <v>79.2</v>
      </c>
      <c r="E21" s="10">
        <v>88</v>
      </c>
      <c r="F21" s="10">
        <v>100</v>
      </c>
      <c r="G21" s="10">
        <v>96</v>
      </c>
      <c r="H21" s="17">
        <f t="shared" si="0"/>
        <v>90.64</v>
      </c>
    </row>
    <row r="22" spans="1:8" ht="16.5">
      <c r="A22" s="8">
        <v>9615032</v>
      </c>
      <c r="B22" s="9" t="s">
        <v>25</v>
      </c>
      <c r="C22" s="10">
        <v>85</v>
      </c>
      <c r="D22" s="17">
        <v>79</v>
      </c>
      <c r="E22" s="10">
        <v>88</v>
      </c>
      <c r="F22" s="10">
        <v>100</v>
      </c>
      <c r="G22" s="10">
        <v>95</v>
      </c>
      <c r="H22" s="17">
        <f t="shared" si="0"/>
        <v>89.4</v>
      </c>
    </row>
    <row r="23" spans="1:8" ht="16.5">
      <c r="A23" s="8">
        <v>9615033</v>
      </c>
      <c r="B23" s="9" t="s">
        <v>26</v>
      </c>
      <c r="C23" s="10">
        <v>86</v>
      </c>
      <c r="D23" s="17">
        <v>80.6</v>
      </c>
      <c r="E23" s="10">
        <v>88</v>
      </c>
      <c r="F23" s="10">
        <v>80</v>
      </c>
      <c r="G23" s="10">
        <v>94</v>
      </c>
      <c r="H23" s="17">
        <f t="shared" si="0"/>
        <v>85.72</v>
      </c>
    </row>
    <row r="24" spans="1:8" ht="16.5">
      <c r="A24" s="8">
        <v>9615037</v>
      </c>
      <c r="B24" s="9" t="s">
        <v>27</v>
      </c>
      <c r="C24" s="10">
        <v>93</v>
      </c>
      <c r="D24" s="17">
        <v>81.6</v>
      </c>
      <c r="E24" s="10">
        <v>88</v>
      </c>
      <c r="F24" s="10">
        <v>100</v>
      </c>
      <c r="G24" s="10">
        <v>96</v>
      </c>
      <c r="H24" s="17">
        <f t="shared" si="0"/>
        <v>91.72</v>
      </c>
    </row>
    <row r="25" spans="1:8" ht="16.5">
      <c r="A25" s="8">
        <v>9615040</v>
      </c>
      <c r="B25" s="9" t="s">
        <v>28</v>
      </c>
      <c r="C25" s="10">
        <v>88</v>
      </c>
      <c r="D25" s="17">
        <v>81.8</v>
      </c>
      <c r="E25" s="10">
        <v>88</v>
      </c>
      <c r="F25" s="10">
        <v>80</v>
      </c>
      <c r="G25" s="10">
        <v>96</v>
      </c>
      <c r="H25" s="17">
        <f t="shared" si="0"/>
        <v>86.76</v>
      </c>
    </row>
    <row r="26" spans="1:8" ht="16.5">
      <c r="A26" s="8">
        <v>9615042</v>
      </c>
      <c r="B26" s="9" t="s">
        <v>29</v>
      </c>
      <c r="C26" s="10">
        <v>85</v>
      </c>
      <c r="D26" s="17">
        <v>79.8</v>
      </c>
      <c r="E26" s="10">
        <v>86</v>
      </c>
      <c r="F26" s="10">
        <v>80</v>
      </c>
      <c r="G26" s="10">
        <v>95</v>
      </c>
      <c r="H26" s="17">
        <f t="shared" si="0"/>
        <v>85.16</v>
      </c>
    </row>
    <row r="27" spans="1:8" ht="16.5">
      <c r="A27" s="8">
        <v>9615045</v>
      </c>
      <c r="B27" s="9" t="s">
        <v>30</v>
      </c>
      <c r="C27" s="10">
        <v>85</v>
      </c>
      <c r="D27" s="17">
        <v>63.4</v>
      </c>
      <c r="E27" s="10">
        <v>89</v>
      </c>
      <c r="F27" s="10">
        <v>80</v>
      </c>
      <c r="G27" s="10">
        <v>61</v>
      </c>
      <c r="H27" s="17">
        <f t="shared" si="0"/>
        <v>75.67999999999999</v>
      </c>
    </row>
    <row r="28" spans="1:8" ht="16.5">
      <c r="A28" s="8">
        <v>9615049</v>
      </c>
      <c r="B28" s="9" t="s">
        <v>31</v>
      </c>
      <c r="C28" s="10">
        <v>86</v>
      </c>
      <c r="D28" s="17">
        <v>76.8</v>
      </c>
      <c r="E28" s="10">
        <v>70</v>
      </c>
      <c r="F28" s="10">
        <v>20</v>
      </c>
      <c r="G28" s="10">
        <v>96</v>
      </c>
      <c r="H28" s="17">
        <f t="shared" si="0"/>
        <v>69.76</v>
      </c>
    </row>
    <row r="29" spans="1:8" ht="16.5">
      <c r="A29" s="8">
        <v>9615050</v>
      </c>
      <c r="B29" s="9" t="s">
        <v>32</v>
      </c>
      <c r="C29" s="10">
        <v>83</v>
      </c>
      <c r="D29" s="17">
        <v>75.2</v>
      </c>
      <c r="E29" s="10">
        <v>70</v>
      </c>
      <c r="F29" s="10">
        <v>20</v>
      </c>
      <c r="G29" s="10">
        <v>96</v>
      </c>
      <c r="H29" s="17">
        <f t="shared" si="0"/>
        <v>68.84</v>
      </c>
    </row>
    <row r="30" spans="1:8" ht="16.5">
      <c r="A30" s="8">
        <v>9615051</v>
      </c>
      <c r="B30" s="9" t="s">
        <v>33</v>
      </c>
      <c r="C30" s="10">
        <v>87</v>
      </c>
      <c r="D30" s="17">
        <v>65.4</v>
      </c>
      <c r="E30" s="10">
        <v>88</v>
      </c>
      <c r="F30" s="10">
        <v>80</v>
      </c>
      <c r="G30" s="10">
        <v>82</v>
      </c>
      <c r="H30" s="17">
        <f t="shared" si="0"/>
        <v>80.47999999999999</v>
      </c>
    </row>
    <row r="31" spans="1:8" ht="16.5">
      <c r="A31" s="8">
        <v>9615058</v>
      </c>
      <c r="B31" s="9" t="s">
        <v>34</v>
      </c>
      <c r="C31" s="10">
        <v>88</v>
      </c>
      <c r="D31" s="17">
        <v>71.6</v>
      </c>
      <c r="E31" s="10">
        <v>90</v>
      </c>
      <c r="F31" s="10">
        <v>60</v>
      </c>
      <c r="G31" s="10">
        <v>96</v>
      </c>
      <c r="H31" s="17">
        <f t="shared" si="0"/>
        <v>81.12</v>
      </c>
    </row>
    <row r="32" spans="1:8" ht="16.5">
      <c r="A32" s="8">
        <v>9615062</v>
      </c>
      <c r="B32" s="9" t="s">
        <v>35</v>
      </c>
      <c r="C32" s="10">
        <v>89</v>
      </c>
      <c r="D32" s="17">
        <v>80</v>
      </c>
      <c r="E32" s="10">
        <v>88</v>
      </c>
      <c r="F32" s="10">
        <v>100</v>
      </c>
      <c r="G32" s="10">
        <v>95</v>
      </c>
      <c r="H32" s="17">
        <f t="shared" si="0"/>
        <v>90.4</v>
      </c>
    </row>
    <row r="33" spans="1:8" ht="16.5">
      <c r="A33" s="8">
        <v>9615068</v>
      </c>
      <c r="B33" s="9" t="s">
        <v>36</v>
      </c>
      <c r="C33" s="10">
        <v>91</v>
      </c>
      <c r="D33" s="17">
        <v>84.2</v>
      </c>
      <c r="E33" s="10">
        <v>90</v>
      </c>
      <c r="F33" s="10">
        <v>100</v>
      </c>
      <c r="G33" s="10">
        <v>98</v>
      </c>
      <c r="H33" s="17">
        <f t="shared" si="0"/>
        <v>92.64</v>
      </c>
    </row>
    <row r="34" spans="1:8" ht="16.5">
      <c r="A34" s="8">
        <v>9615069</v>
      </c>
      <c r="B34" s="9" t="s">
        <v>37</v>
      </c>
      <c r="C34" s="10">
        <v>82</v>
      </c>
      <c r="D34" s="17">
        <v>83.2</v>
      </c>
      <c r="E34" s="10">
        <v>80</v>
      </c>
      <c r="F34" s="10">
        <v>80</v>
      </c>
      <c r="G34" s="10">
        <v>53</v>
      </c>
      <c r="H34" s="17">
        <f t="shared" si="0"/>
        <v>75.64</v>
      </c>
    </row>
    <row r="35" spans="1:8" ht="16.5">
      <c r="A35" s="8">
        <v>9615070</v>
      </c>
      <c r="B35" s="9" t="s">
        <v>38</v>
      </c>
      <c r="C35" s="10">
        <v>89</v>
      </c>
      <c r="D35" s="17">
        <v>84.8</v>
      </c>
      <c r="E35" s="10">
        <v>88</v>
      </c>
      <c r="F35" s="10">
        <v>100</v>
      </c>
      <c r="G35" s="10">
        <v>85</v>
      </c>
      <c r="H35" s="17">
        <f t="shared" si="0"/>
        <v>89.36</v>
      </c>
    </row>
    <row r="36" spans="1:8" ht="16.5">
      <c r="A36" s="8">
        <v>9615071</v>
      </c>
      <c r="B36" s="9" t="s">
        <v>39</v>
      </c>
      <c r="C36" s="10">
        <v>47</v>
      </c>
      <c r="D36" s="17">
        <v>72.4</v>
      </c>
      <c r="E36" s="10">
        <v>40</v>
      </c>
      <c r="F36" s="10">
        <v>100</v>
      </c>
      <c r="G36" s="10">
        <v>40</v>
      </c>
      <c r="H36" s="17">
        <f t="shared" si="0"/>
        <v>59.879999999999995</v>
      </c>
    </row>
    <row r="37" spans="1:8" ht="16.5">
      <c r="A37" s="8">
        <v>9615072</v>
      </c>
      <c r="B37" s="9" t="s">
        <v>40</v>
      </c>
      <c r="C37" s="10">
        <v>81</v>
      </c>
      <c r="D37" s="17">
        <v>78.4</v>
      </c>
      <c r="E37" s="10">
        <v>88</v>
      </c>
      <c r="F37" s="10">
        <v>60</v>
      </c>
      <c r="G37" s="10">
        <v>95</v>
      </c>
      <c r="H37" s="17">
        <f t="shared" si="0"/>
        <v>80.47999999999999</v>
      </c>
    </row>
    <row r="38" spans="1:8" ht="16.5">
      <c r="A38" s="8">
        <v>9615077</v>
      </c>
      <c r="B38" s="9" t="s">
        <v>41</v>
      </c>
      <c r="C38" s="10">
        <v>83</v>
      </c>
      <c r="D38" s="17">
        <v>81.4</v>
      </c>
      <c r="E38" s="10">
        <v>88</v>
      </c>
      <c r="F38" s="10">
        <v>80</v>
      </c>
      <c r="G38" s="10">
        <v>95</v>
      </c>
      <c r="H38" s="17">
        <f t="shared" si="0"/>
        <v>85.47999999999999</v>
      </c>
    </row>
    <row r="39" spans="1:8" ht="16.5">
      <c r="A39" s="8">
        <v>9615078</v>
      </c>
      <c r="B39" s="9" t="s">
        <v>42</v>
      </c>
      <c r="C39" s="10">
        <v>84</v>
      </c>
      <c r="D39" s="17">
        <v>85</v>
      </c>
      <c r="E39" s="10">
        <v>88</v>
      </c>
      <c r="F39" s="10">
        <v>60</v>
      </c>
      <c r="G39" s="10">
        <v>95</v>
      </c>
      <c r="H39" s="17">
        <f t="shared" si="0"/>
        <v>82.4</v>
      </c>
    </row>
    <row r="40" spans="1:8" ht="16.5">
      <c r="A40" s="8">
        <v>9615079</v>
      </c>
      <c r="B40" s="9" t="s">
        <v>43</v>
      </c>
      <c r="C40" s="10">
        <v>88</v>
      </c>
      <c r="D40" s="17">
        <v>77</v>
      </c>
      <c r="E40" s="10">
        <v>88</v>
      </c>
      <c r="F40" s="10">
        <v>20</v>
      </c>
      <c r="G40" s="10">
        <v>90</v>
      </c>
      <c r="H40" s="17">
        <f t="shared" si="0"/>
        <v>72.6</v>
      </c>
    </row>
    <row r="41" spans="1:8" ht="16.5">
      <c r="A41" s="8">
        <v>9615080</v>
      </c>
      <c r="B41" s="9" t="s">
        <v>44</v>
      </c>
      <c r="C41" s="10">
        <v>86</v>
      </c>
      <c r="D41" s="17">
        <v>82.2</v>
      </c>
      <c r="E41" s="10">
        <v>88</v>
      </c>
      <c r="F41" s="10">
        <v>60</v>
      </c>
      <c r="G41" s="10">
        <v>94</v>
      </c>
      <c r="H41" s="17">
        <f t="shared" si="0"/>
        <v>82.03999999999999</v>
      </c>
    </row>
    <row r="42" spans="1:8" ht="16.5">
      <c r="A42" s="8">
        <v>9615081</v>
      </c>
      <c r="B42" s="9" t="s">
        <v>45</v>
      </c>
      <c r="C42" s="10">
        <v>87</v>
      </c>
      <c r="D42" s="17">
        <v>83.8</v>
      </c>
      <c r="E42" s="10">
        <v>88</v>
      </c>
      <c r="F42" s="10">
        <v>40</v>
      </c>
      <c r="G42" s="10">
        <v>93</v>
      </c>
      <c r="H42" s="17">
        <f t="shared" si="0"/>
        <v>78.36</v>
      </c>
    </row>
    <row r="43" spans="1:8" ht="16.5">
      <c r="A43" s="8">
        <v>9615082</v>
      </c>
      <c r="B43" s="9" t="s">
        <v>46</v>
      </c>
      <c r="C43" s="10">
        <v>88</v>
      </c>
      <c r="D43" s="17">
        <v>80.6</v>
      </c>
      <c r="E43" s="10">
        <v>88</v>
      </c>
      <c r="F43" s="10">
        <v>60</v>
      </c>
      <c r="G43" s="10">
        <v>91</v>
      </c>
      <c r="H43" s="17">
        <f t="shared" si="0"/>
        <v>81.52000000000001</v>
      </c>
    </row>
    <row r="44" spans="1:8" ht="16.5">
      <c r="A44" s="8">
        <v>9615097</v>
      </c>
      <c r="B44" s="9" t="s">
        <v>47</v>
      </c>
      <c r="C44" s="10">
        <v>87</v>
      </c>
      <c r="D44" s="17">
        <v>80.6</v>
      </c>
      <c r="E44" s="10">
        <v>89</v>
      </c>
      <c r="F44" s="10">
        <v>40</v>
      </c>
      <c r="G44" s="10">
        <v>55</v>
      </c>
      <c r="H44" s="17">
        <f t="shared" si="0"/>
        <v>70.32000000000001</v>
      </c>
    </row>
    <row r="45" spans="1:8" ht="16.5">
      <c r="A45" s="8">
        <v>9615098</v>
      </c>
      <c r="B45" s="9" t="s">
        <v>48</v>
      </c>
      <c r="C45" s="10">
        <v>92</v>
      </c>
      <c r="D45" s="17">
        <v>84.2</v>
      </c>
      <c r="E45" s="10">
        <v>90</v>
      </c>
      <c r="F45" s="10">
        <v>100</v>
      </c>
      <c r="G45" s="10">
        <v>96</v>
      </c>
      <c r="H45" s="17">
        <f t="shared" si="0"/>
        <v>92.44</v>
      </c>
    </row>
    <row r="46" spans="1:8" ht="16.5">
      <c r="A46" s="8">
        <v>9615100</v>
      </c>
      <c r="B46" s="9" t="s">
        <v>49</v>
      </c>
      <c r="C46" s="10">
        <v>85</v>
      </c>
      <c r="D46" s="17">
        <v>62.4</v>
      </c>
      <c r="E46" s="10">
        <v>86</v>
      </c>
      <c r="F46" s="10">
        <v>60</v>
      </c>
      <c r="G46" s="10">
        <v>84</v>
      </c>
      <c r="H46" s="17">
        <f t="shared" si="0"/>
        <v>75.47999999999999</v>
      </c>
    </row>
    <row r="47" spans="1:8" ht="16.5">
      <c r="A47" s="8">
        <v>9615105</v>
      </c>
      <c r="B47" s="9" t="s">
        <v>50</v>
      </c>
      <c r="C47" s="10">
        <v>85</v>
      </c>
      <c r="D47" s="17">
        <v>78.4</v>
      </c>
      <c r="E47" s="10">
        <v>80</v>
      </c>
      <c r="F47" s="10">
        <v>40</v>
      </c>
      <c r="G47" s="10">
        <v>84</v>
      </c>
      <c r="H47" s="17">
        <f t="shared" si="0"/>
        <v>73.47999999999999</v>
      </c>
    </row>
    <row r="48" spans="1:9" ht="16.5">
      <c r="A48" s="8">
        <v>9615109</v>
      </c>
      <c r="B48" s="9" t="s">
        <v>51</v>
      </c>
      <c r="C48" s="10">
        <v>0</v>
      </c>
      <c r="D48" s="17">
        <v>0</v>
      </c>
      <c r="E48" s="10">
        <v>0</v>
      </c>
      <c r="F48" s="10">
        <v>0</v>
      </c>
      <c r="G48" s="10">
        <v>0</v>
      </c>
      <c r="H48" s="17">
        <f t="shared" si="0"/>
        <v>0</v>
      </c>
      <c r="I48" s="14" t="s">
        <v>78</v>
      </c>
    </row>
    <row r="49" spans="1:8" ht="16.5">
      <c r="A49" s="8">
        <v>9615111</v>
      </c>
      <c r="B49" s="9" t="s">
        <v>52</v>
      </c>
      <c r="C49" s="10">
        <v>88</v>
      </c>
      <c r="D49" s="17">
        <v>83.8</v>
      </c>
      <c r="E49" s="10">
        <v>80</v>
      </c>
      <c r="F49" s="10">
        <v>60</v>
      </c>
      <c r="G49" s="10">
        <v>83</v>
      </c>
      <c r="H49" s="17">
        <f t="shared" si="0"/>
        <v>78.96000000000001</v>
      </c>
    </row>
    <row r="50" spans="1:8" ht="16.5">
      <c r="A50" s="8">
        <v>9615112</v>
      </c>
      <c r="B50" s="9" t="s">
        <v>53</v>
      </c>
      <c r="C50" s="10">
        <v>65</v>
      </c>
      <c r="D50" s="17">
        <v>61</v>
      </c>
      <c r="E50" s="10">
        <v>86</v>
      </c>
      <c r="F50" s="10">
        <v>60</v>
      </c>
      <c r="G50" s="10">
        <v>71</v>
      </c>
      <c r="H50" s="17">
        <f t="shared" si="0"/>
        <v>68.6</v>
      </c>
    </row>
    <row r="51" spans="1:8" ht="16.5">
      <c r="A51" s="8">
        <v>9615113</v>
      </c>
      <c r="B51" s="9" t="s">
        <v>54</v>
      </c>
      <c r="C51" s="10">
        <v>89</v>
      </c>
      <c r="D51" s="17">
        <v>32</v>
      </c>
      <c r="E51" s="10">
        <v>80</v>
      </c>
      <c r="F51" s="10">
        <v>60</v>
      </c>
      <c r="G51" s="10">
        <v>64</v>
      </c>
      <c r="H51" s="17">
        <f t="shared" si="0"/>
        <v>65</v>
      </c>
    </row>
    <row r="52" spans="1:8" ht="16.5">
      <c r="A52" s="8">
        <v>9615114</v>
      </c>
      <c r="B52" s="9" t="s">
        <v>55</v>
      </c>
      <c r="C52" s="10">
        <v>87</v>
      </c>
      <c r="D52" s="17">
        <v>78.4</v>
      </c>
      <c r="E52" s="10">
        <v>86</v>
      </c>
      <c r="F52" s="10">
        <v>80</v>
      </c>
      <c r="G52" s="10">
        <v>78</v>
      </c>
      <c r="H52" s="17">
        <f t="shared" si="0"/>
        <v>81.88</v>
      </c>
    </row>
    <row r="53" spans="1:8" ht="16.5">
      <c r="A53" s="8">
        <v>9615115</v>
      </c>
      <c r="B53" s="9" t="s">
        <v>56</v>
      </c>
      <c r="C53" s="10">
        <v>89</v>
      </c>
      <c r="D53" s="17">
        <v>82.8</v>
      </c>
      <c r="E53" s="10">
        <v>89</v>
      </c>
      <c r="F53" s="10">
        <v>60</v>
      </c>
      <c r="G53" s="10">
        <v>54</v>
      </c>
      <c r="H53" s="17">
        <f t="shared" si="0"/>
        <v>74.96000000000001</v>
      </c>
    </row>
    <row r="54" spans="1:8" ht="16.5">
      <c r="A54" s="8">
        <v>9615118</v>
      </c>
      <c r="B54" s="9" t="s">
        <v>57</v>
      </c>
      <c r="C54" s="10">
        <v>89</v>
      </c>
      <c r="D54" s="17">
        <v>81.4</v>
      </c>
      <c r="E54" s="10">
        <v>89</v>
      </c>
      <c r="F54" s="10">
        <v>20</v>
      </c>
      <c r="G54" s="10">
        <v>96</v>
      </c>
      <c r="H54" s="17">
        <f t="shared" si="0"/>
        <v>75.08</v>
      </c>
    </row>
    <row r="55" spans="1:9" ht="16.5">
      <c r="A55" s="8">
        <v>9615119</v>
      </c>
      <c r="B55" s="9" t="s">
        <v>58</v>
      </c>
      <c r="C55" s="10">
        <v>0</v>
      </c>
      <c r="D55" s="17">
        <v>0</v>
      </c>
      <c r="E55" s="10">
        <v>0</v>
      </c>
      <c r="F55" s="10">
        <v>0</v>
      </c>
      <c r="G55" s="10">
        <v>0</v>
      </c>
      <c r="H55" s="17">
        <f t="shared" si="0"/>
        <v>0</v>
      </c>
      <c r="I55" s="14" t="s">
        <v>78</v>
      </c>
    </row>
    <row r="56" spans="1:8" ht="16.5">
      <c r="A56" s="8">
        <v>9615121</v>
      </c>
      <c r="B56" s="9" t="s">
        <v>59</v>
      </c>
      <c r="C56" s="10">
        <v>86</v>
      </c>
      <c r="D56" s="17">
        <v>71</v>
      </c>
      <c r="E56" s="10">
        <v>81</v>
      </c>
      <c r="F56" s="10">
        <v>40</v>
      </c>
      <c r="G56" s="10">
        <v>95</v>
      </c>
      <c r="H56" s="17">
        <f t="shared" si="0"/>
        <v>74.6</v>
      </c>
    </row>
    <row r="57" spans="1:8" ht="16.5">
      <c r="A57" s="8">
        <v>9615124</v>
      </c>
      <c r="B57" s="9" t="s">
        <v>60</v>
      </c>
      <c r="C57" s="10">
        <v>62</v>
      </c>
      <c r="D57" s="17">
        <v>72</v>
      </c>
      <c r="E57" s="10">
        <v>72</v>
      </c>
      <c r="F57" s="10">
        <v>20</v>
      </c>
      <c r="G57" s="10">
        <v>72</v>
      </c>
      <c r="H57" s="17">
        <f t="shared" si="0"/>
        <v>59.6</v>
      </c>
    </row>
    <row r="58" spans="1:8" ht="16.5">
      <c r="A58" s="8">
        <v>9615128</v>
      </c>
      <c r="B58" s="9" t="s">
        <v>61</v>
      </c>
      <c r="C58" s="10">
        <v>82</v>
      </c>
      <c r="D58" s="17">
        <v>75.8</v>
      </c>
      <c r="E58" s="10">
        <v>86</v>
      </c>
      <c r="F58" s="10">
        <v>80</v>
      </c>
      <c r="G58" s="10">
        <v>71</v>
      </c>
      <c r="H58" s="17">
        <f t="shared" si="0"/>
        <v>78.96000000000001</v>
      </c>
    </row>
    <row r="59" spans="1:8" ht="16.5">
      <c r="A59" s="8">
        <v>9615130</v>
      </c>
      <c r="B59" s="9" t="s">
        <v>62</v>
      </c>
      <c r="C59" s="10">
        <v>84</v>
      </c>
      <c r="D59" s="17">
        <v>78</v>
      </c>
      <c r="E59" s="10">
        <v>81</v>
      </c>
      <c r="F59" s="10">
        <v>60</v>
      </c>
      <c r="G59" s="10">
        <v>95</v>
      </c>
      <c r="H59" s="17">
        <f t="shared" si="0"/>
        <v>79.6</v>
      </c>
    </row>
    <row r="61" spans="2:8" ht="16.5">
      <c r="B61" s="11" t="s">
        <v>63</v>
      </c>
      <c r="C61" s="18">
        <f aca="true" t="shared" si="1" ref="C61:H61">SUM(C5:C59)/50</f>
        <v>85.56</v>
      </c>
      <c r="D61" s="18">
        <f>SUM(D5:D59)/47</f>
        <v>76.48936170212768</v>
      </c>
      <c r="E61" s="18">
        <f>SUM(E8:E59)/48</f>
        <v>82.5625</v>
      </c>
      <c r="F61" s="18">
        <f>SUM(F5:F59)/47</f>
        <v>70.2127659574468</v>
      </c>
      <c r="G61" s="18">
        <f t="shared" si="1"/>
        <v>84.74</v>
      </c>
      <c r="H61" s="18">
        <f t="shared" si="1"/>
        <v>79.81466666666668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SYSOP</cp:lastModifiedBy>
  <cp:lastPrinted>2010-11-08T12:58:19Z</cp:lastPrinted>
  <dcterms:created xsi:type="dcterms:W3CDTF">2010-11-08T12:54:26Z</dcterms:created>
  <dcterms:modified xsi:type="dcterms:W3CDTF">2011-01-17T10:41:31Z</dcterms:modified>
  <cp:category/>
  <cp:version/>
  <cp:contentType/>
  <cp:contentStatus/>
</cp:coreProperties>
</file>