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606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<sst xmlns="http://schemas.openxmlformats.org/spreadsheetml/2006/main" count="24" uniqueCount="21">
  <si>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x</t>
  </si>
  <si>
    <t>y</t>
  </si>
  <si>
    <t>x-avex</t>
  </si>
  <si>
    <t>y-avey</t>
  </si>
  <si>
    <t>(x-avex)(y-avey)</t>
  </si>
  <si>
    <t>cov</t>
  </si>
  <si>
    <t>covar</t>
  </si>
  <si>
    <t>r1</t>
  </si>
  <si>
    <t>r2</t>
  </si>
  <si>
    <t>年月日</t>
  </si>
  <si>
    <t>var1</t>
  </si>
  <si>
    <t>var2</t>
  </si>
  <si>
    <t>w1</t>
  </si>
  <si>
    <t>w2</t>
  </si>
  <si>
    <r>
      <t>1</t>
    </r>
    <r>
      <rPr>
        <sz val="12"/>
        <rFont val="新細明體"/>
        <family val="0"/>
      </rPr>
      <t>投入資金</t>
    </r>
  </si>
  <si>
    <r>
      <t>2</t>
    </r>
    <r>
      <rPr>
        <sz val="12"/>
        <rFont val="細明體"/>
        <family val="3"/>
      </rPr>
      <t>投入資金</t>
    </r>
  </si>
  <si>
    <r>
      <t>1</t>
    </r>
    <r>
      <rPr>
        <sz val="12"/>
        <rFont val="新細明體"/>
        <family val="0"/>
      </rPr>
      <t>購買張數</t>
    </r>
  </si>
  <si>
    <r>
      <t>2</t>
    </r>
    <r>
      <rPr>
        <sz val="12"/>
        <rFont val="細明體"/>
        <family val="3"/>
      </rPr>
      <t>購買張數</t>
    </r>
  </si>
  <si>
    <r>
      <t>1</t>
    </r>
    <r>
      <rPr>
        <sz val="12"/>
        <rFont val="細明體"/>
        <family val="3"/>
      </rPr>
      <t>股價</t>
    </r>
  </si>
  <si>
    <r>
      <t>2</t>
    </r>
    <r>
      <rPr>
        <sz val="12"/>
        <rFont val="細明體"/>
        <family val="3"/>
      </rPr>
      <t>股價</t>
    </r>
  </si>
  <si>
    <t>紅色格子為輸入值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</si>
</sst>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0.000"/>
    <numFmt numFmtId="178" formatCode="0.0"/>
    <numFmt numFmtId="179" formatCode="mmm\-yyyy"/>
  </numFmts>
  <fonts count="5">
    <font>
      <sz val="12"/>
      <name val="新細明體"/>
      <family val="0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I7" sqref="I7"/>
    </sheetView>
  </sheetViews>
  <sheetFormatPr defaultColWidth="9.00390625" defaultRowHeight="16.5"/>
  <sheetData>
    <row r="1" spans="1:5" ht="16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6.5">
      <c r="A2">
        <f ca="1">RAND()-0.5</f>
        <v>0.27345717527702007</v>
      </c>
      <c r="B2">
        <f ca="1">RAND()-0.5</f>
        <v>0.3178522132365982</v>
      </c>
      <c r="C2">
        <f>A2-$A$14</f>
        <v>0.25577634982693553</v>
      </c>
      <c r="D2">
        <f>B2-$B$14</f>
        <v>0.3702880418071618</v>
      </c>
      <c r="E2">
        <f>C2*D2</f>
        <v>0.09471092371799955</v>
      </c>
    </row>
    <row r="3" spans="1:5" ht="16.5">
      <c r="A3">
        <f aca="true" ca="1" t="shared" si="0" ref="A3:B13">RAND()-0.5</f>
        <v>-0.16575460438588951</v>
      </c>
      <c r="B3">
        <f ca="1" t="shared" si="0"/>
        <v>-0.16208680336927372</v>
      </c>
      <c r="C3">
        <f aca="true" t="shared" si="1" ref="C3:C13">A3-$A$14</f>
        <v>-0.18343542983597402</v>
      </c>
      <c r="D3">
        <f aca="true" t="shared" si="2" ref="D3:D13">B3-$B$14</f>
        <v>-0.10965097479871011</v>
      </c>
      <c r="E3">
        <f aca="true" t="shared" si="3" ref="E3:E13">C3*D3</f>
        <v>0.020113873694134945</v>
      </c>
    </row>
    <row r="4" spans="1:5" ht="16.5">
      <c r="A4">
        <f ca="1" t="shared" si="0"/>
        <v>0.335357326179077</v>
      </c>
      <c r="B4">
        <f ca="1" t="shared" si="0"/>
        <v>0.3568311103627544</v>
      </c>
      <c r="C4">
        <f t="shared" si="1"/>
        <v>0.31767650072899245</v>
      </c>
      <c r="D4">
        <f t="shared" si="2"/>
        <v>0.409266938933318</v>
      </c>
      <c r="E4">
        <f t="shared" si="3"/>
        <v>0.1300144890244027</v>
      </c>
    </row>
    <row r="5" spans="1:5" ht="16.5">
      <c r="A5">
        <f ca="1" t="shared" si="0"/>
        <v>-0.24437259528491495</v>
      </c>
      <c r="B5">
        <f ca="1" t="shared" si="0"/>
        <v>-0.35033812738914616</v>
      </c>
      <c r="C5">
        <f t="shared" si="1"/>
        <v>-0.2620534207349995</v>
      </c>
      <c r="D5">
        <f t="shared" si="2"/>
        <v>-0.29790229881858254</v>
      </c>
      <c r="E5">
        <f t="shared" si="3"/>
        <v>0.07806631645022956</v>
      </c>
    </row>
    <row r="6" spans="1:5" ht="16.5">
      <c r="A6">
        <f ca="1" t="shared" si="0"/>
        <v>0.2280687068502687</v>
      </c>
      <c r="B6">
        <f ca="1" t="shared" si="0"/>
        <v>-0.4594220888044267</v>
      </c>
      <c r="C6">
        <f t="shared" si="1"/>
        <v>0.2103878814001842</v>
      </c>
      <c r="D6">
        <f t="shared" si="2"/>
        <v>-0.4069862602338631</v>
      </c>
      <c r="E6">
        <f t="shared" si="3"/>
        <v>-0.08562497704958649</v>
      </c>
    </row>
    <row r="7" spans="1:5" ht="16.5">
      <c r="A7">
        <f ca="1" t="shared" si="0"/>
        <v>0.07409697648888969</v>
      </c>
      <c r="B7">
        <f ca="1" t="shared" si="0"/>
        <v>0.2269928517253974</v>
      </c>
      <c r="C7">
        <f t="shared" si="1"/>
        <v>0.056416151038805165</v>
      </c>
      <c r="D7">
        <f t="shared" si="2"/>
        <v>0.279428680295961</v>
      </c>
      <c r="E7">
        <f t="shared" si="3"/>
        <v>0.015764290632150936</v>
      </c>
    </row>
    <row r="8" spans="1:5" ht="16.5">
      <c r="A8">
        <f ca="1" t="shared" si="0"/>
        <v>-0.08226690261437852</v>
      </c>
      <c r="B8">
        <f ca="1" t="shared" si="0"/>
        <v>-0.4918762048720926</v>
      </c>
      <c r="C8">
        <f t="shared" si="1"/>
        <v>-0.09994772806446305</v>
      </c>
      <c r="D8">
        <f t="shared" si="2"/>
        <v>-0.439440376301529</v>
      </c>
      <c r="E8">
        <f t="shared" si="3"/>
        <v>0.04392106723113053</v>
      </c>
    </row>
    <row r="9" spans="1:5" ht="16.5">
      <c r="A9">
        <f ca="1" t="shared" si="0"/>
        <v>0.26807642418852407</v>
      </c>
      <c r="B9">
        <f ca="1" t="shared" si="0"/>
        <v>0.4951189511785372</v>
      </c>
      <c r="C9">
        <f t="shared" si="1"/>
        <v>0.25039559873843953</v>
      </c>
      <c r="D9">
        <f t="shared" si="2"/>
        <v>0.5475547797491008</v>
      </c>
      <c r="E9">
        <f t="shared" si="3"/>
        <v>0.1371053069173705</v>
      </c>
    </row>
    <row r="10" spans="1:5" ht="16.5">
      <c r="A10">
        <f ca="1" t="shared" si="0"/>
        <v>-0.010111044505157096</v>
      </c>
      <c r="B10">
        <f ca="1" t="shared" si="0"/>
        <v>-0.22545347558601758</v>
      </c>
      <c r="C10">
        <f t="shared" si="1"/>
        <v>-0.027791869955241615</v>
      </c>
      <c r="D10">
        <f t="shared" si="2"/>
        <v>-0.17301764701545397</v>
      </c>
      <c r="E10">
        <f t="shared" si="3"/>
        <v>0.0048084839458153944</v>
      </c>
    </row>
    <row r="11" spans="1:5" ht="16.5">
      <c r="A11">
        <f ca="1" t="shared" si="0"/>
        <v>-0.0892410851478429</v>
      </c>
      <c r="B11">
        <f ca="1" t="shared" si="0"/>
        <v>0.03274326972132635</v>
      </c>
      <c r="C11">
        <f t="shared" si="1"/>
        <v>-0.10692191059792742</v>
      </c>
      <c r="D11">
        <f t="shared" si="2"/>
        <v>0.08517909829188997</v>
      </c>
      <c r="E11">
        <f t="shared" si="3"/>
        <v>-0.009107511932377532</v>
      </c>
    </row>
    <row r="12" spans="1:5" ht="16.5">
      <c r="A12">
        <f ca="1" t="shared" si="0"/>
        <v>-0.22537023696514402</v>
      </c>
      <c r="B12">
        <f ca="1" t="shared" si="0"/>
        <v>-0.21702106685390454</v>
      </c>
      <c r="C12">
        <f t="shared" si="1"/>
        <v>-0.24305106241522853</v>
      </c>
      <c r="D12">
        <f t="shared" si="2"/>
        <v>-0.16458523828334093</v>
      </c>
      <c r="E12">
        <f t="shared" si="3"/>
        <v>0.040002617022629555</v>
      </c>
    </row>
    <row r="13" spans="1:5" ht="16.5">
      <c r="A13">
        <f ca="1" t="shared" si="0"/>
        <v>-0.14977023467943829</v>
      </c>
      <c r="B13">
        <f ca="1" t="shared" si="0"/>
        <v>-0.1525705721965156</v>
      </c>
      <c r="C13">
        <f t="shared" si="1"/>
        <v>-0.1674510601295228</v>
      </c>
      <c r="D13">
        <f t="shared" si="2"/>
        <v>-0.10013474362595198</v>
      </c>
      <c r="E13">
        <f t="shared" si="3"/>
        <v>0.016767668975963636</v>
      </c>
    </row>
    <row r="14" spans="1:5" ht="16.5">
      <c r="A14" s="1">
        <f>AVERAGE(A2:A13)</f>
        <v>0.01768082545008452</v>
      </c>
      <c r="B14" s="1">
        <f>AVERAGE(B2:B13)</f>
        <v>-0.052435828570563614</v>
      </c>
      <c r="E14">
        <f>SUM(E2:E13)</f>
        <v>0.4865425486298634</v>
      </c>
    </row>
    <row r="15" spans="4:5" ht="16.5">
      <c r="D15" t="s">
        <v>5</v>
      </c>
      <c r="E15" s="1">
        <f>E14/12</f>
        <v>0.04054521238582195</v>
      </c>
    </row>
    <row r="16" spans="4:5" ht="16.5">
      <c r="D16" t="s">
        <v>6</v>
      </c>
      <c r="E16">
        <f>COVAR(A2:A13,B2:B13)</f>
        <v>0.04054521238582195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10"/>
  <sheetViews>
    <sheetView workbookViewId="0" topLeftCell="A1">
      <selection activeCell="A1" sqref="A1:IV16384"/>
    </sheetView>
  </sheetViews>
  <sheetFormatPr defaultColWidth="9.00390625" defaultRowHeight="16.5"/>
  <cols>
    <col min="1" max="1" width="18.00390625" style="0" customWidth="1"/>
  </cols>
  <sheetData>
    <row r="2" ht="16.5">
      <c r="A2" s="2"/>
    </row>
    <row r="3" ht="16.5">
      <c r="A3" s="2"/>
    </row>
    <row r="4" spans="1:5" ht="16.5">
      <c r="A4" s="2"/>
      <c r="E4" s="3"/>
    </row>
    <row r="5" spans="1:5" ht="16.5">
      <c r="A5" s="2"/>
      <c r="E5" s="3"/>
    </row>
    <row r="6" ht="16.5">
      <c r="A6" s="2"/>
    </row>
    <row r="7" ht="16.5">
      <c r="A7" s="2"/>
    </row>
    <row r="8" spans="1:5" ht="16.5">
      <c r="A8" s="2"/>
      <c r="E8" s="3"/>
    </row>
    <row r="9" spans="1:5" ht="16.5">
      <c r="A9" s="2"/>
      <c r="E9" s="3"/>
    </row>
    <row r="10" ht="16.5">
      <c r="A10" s="2"/>
    </row>
    <row r="11" spans="1:5" ht="16.5">
      <c r="A11" s="2"/>
      <c r="E11" s="3"/>
    </row>
    <row r="12" ht="16.5">
      <c r="A12" s="2"/>
    </row>
    <row r="13" spans="1:5" ht="16.5">
      <c r="A13" s="2"/>
      <c r="E13" s="3"/>
    </row>
    <row r="14" ht="16.5">
      <c r="A14" s="2"/>
    </row>
    <row r="15" ht="16.5">
      <c r="A15" s="2"/>
    </row>
    <row r="16" spans="1:5" ht="16.5">
      <c r="A16" s="2"/>
      <c r="E16" s="3"/>
    </row>
    <row r="17" spans="1:5" ht="16.5">
      <c r="A17" s="2"/>
      <c r="E17" s="3"/>
    </row>
    <row r="18" spans="1:5" ht="16.5">
      <c r="A18" s="2"/>
      <c r="E18" s="3"/>
    </row>
    <row r="19" spans="1:5" ht="16.5">
      <c r="A19" s="2"/>
      <c r="E19" s="3"/>
    </row>
    <row r="20" spans="1:5" ht="16.5">
      <c r="A20" s="2"/>
      <c r="E20" s="3"/>
    </row>
    <row r="21" spans="1:5" ht="16.5">
      <c r="A21" s="2"/>
      <c r="E21" s="3"/>
    </row>
    <row r="22" spans="1:5" ht="16.5">
      <c r="A22" s="2"/>
      <c r="E22" s="3"/>
    </row>
    <row r="23" ht="16.5">
      <c r="A23" s="2"/>
    </row>
    <row r="24" ht="16.5">
      <c r="A24" s="2"/>
    </row>
    <row r="25" spans="1:5" ht="16.5">
      <c r="A25" s="2"/>
      <c r="E25" s="3"/>
    </row>
    <row r="26" spans="1:5" ht="16.5">
      <c r="A26" s="2"/>
      <c r="E26" s="3"/>
    </row>
    <row r="27" ht="16.5">
      <c r="A27" s="2"/>
    </row>
    <row r="28" spans="1:5" ht="16.5">
      <c r="A28" s="2"/>
      <c r="E28" s="3"/>
    </row>
    <row r="29" ht="16.5">
      <c r="A29" s="2"/>
    </row>
    <row r="30" ht="16.5">
      <c r="A30" s="2"/>
    </row>
    <row r="31" ht="16.5">
      <c r="A31" s="2"/>
    </row>
    <row r="32" ht="16.5">
      <c r="A32" s="2"/>
    </row>
    <row r="33" spans="1:5" ht="16.5">
      <c r="A33" s="2"/>
      <c r="E33" s="3"/>
    </row>
    <row r="34" ht="16.5">
      <c r="A34" s="2"/>
    </row>
    <row r="35" ht="16.5">
      <c r="A35" s="2"/>
    </row>
    <row r="36" spans="1:5" ht="16.5">
      <c r="A36" s="2"/>
      <c r="E36" s="3"/>
    </row>
    <row r="37" spans="1:5" ht="16.5">
      <c r="A37" s="2"/>
      <c r="E37" s="3"/>
    </row>
    <row r="38" ht="16.5">
      <c r="A38" s="2"/>
    </row>
    <row r="39" spans="1:5" ht="16.5">
      <c r="A39" s="2"/>
      <c r="E39" s="3"/>
    </row>
    <row r="40" spans="1:5" ht="16.5">
      <c r="A40" s="2"/>
      <c r="E40" s="3"/>
    </row>
    <row r="41" spans="1:5" ht="16.5">
      <c r="A41" s="2"/>
      <c r="E41" s="3"/>
    </row>
    <row r="42" spans="1:5" ht="16.5">
      <c r="A42" s="2"/>
      <c r="E42" s="3"/>
    </row>
    <row r="43" ht="16.5">
      <c r="A43" s="2"/>
    </row>
    <row r="44" spans="1:5" ht="16.5">
      <c r="A44" s="2"/>
      <c r="E44" s="3"/>
    </row>
    <row r="45" spans="1:5" ht="16.5">
      <c r="A45" s="2"/>
      <c r="E45" s="3"/>
    </row>
    <row r="46" spans="1:5" ht="16.5">
      <c r="A46" s="2"/>
      <c r="E46" s="3"/>
    </row>
    <row r="47" spans="1:5" ht="16.5">
      <c r="A47" s="2"/>
      <c r="E47" s="3"/>
    </row>
    <row r="48" spans="1:5" ht="16.5">
      <c r="A48" s="2"/>
      <c r="E48" s="3"/>
    </row>
    <row r="49" spans="1:5" ht="16.5">
      <c r="A49" s="2"/>
      <c r="E49" s="3"/>
    </row>
    <row r="50" spans="1:5" ht="16.5">
      <c r="A50" s="2"/>
      <c r="E50" s="3"/>
    </row>
    <row r="51" spans="1:5" ht="16.5">
      <c r="A51" s="2"/>
      <c r="E51" s="3"/>
    </row>
    <row r="52" spans="1:5" ht="16.5">
      <c r="A52" s="2"/>
      <c r="E52" s="3"/>
    </row>
    <row r="53" spans="1:5" ht="16.5">
      <c r="A53" s="2"/>
      <c r="E53" s="3"/>
    </row>
    <row r="54" spans="1:5" ht="16.5">
      <c r="A54" s="2"/>
      <c r="E54" s="3"/>
    </row>
    <row r="55" spans="1:5" ht="16.5">
      <c r="A55" s="2"/>
      <c r="E55" s="3"/>
    </row>
    <row r="56" spans="1:5" ht="16.5">
      <c r="A56" s="2"/>
      <c r="E56" s="3"/>
    </row>
    <row r="57" spans="1:5" ht="16.5">
      <c r="A57" s="2"/>
      <c r="E57" s="3"/>
    </row>
    <row r="58" spans="1:5" ht="16.5">
      <c r="A58" s="2"/>
      <c r="E58" s="3"/>
    </row>
    <row r="59" spans="1:5" ht="16.5">
      <c r="A59" s="2"/>
      <c r="E59" s="3"/>
    </row>
    <row r="60" spans="1:5" ht="16.5">
      <c r="A60" s="2"/>
      <c r="E60" s="3"/>
    </row>
    <row r="61" spans="1:5" ht="16.5">
      <c r="A61" s="2"/>
      <c r="E61" s="3"/>
    </row>
    <row r="62" spans="1:5" ht="16.5">
      <c r="A62" s="2"/>
      <c r="E62" s="3"/>
    </row>
    <row r="63" spans="1:5" ht="16.5">
      <c r="A63" s="2"/>
      <c r="E63" s="3"/>
    </row>
    <row r="64" spans="1:5" ht="16.5">
      <c r="A64" s="2"/>
      <c r="E64" s="3"/>
    </row>
    <row r="65" spans="1:5" ht="16.5">
      <c r="A65" s="2"/>
      <c r="E65" s="3"/>
    </row>
    <row r="66" spans="1:5" ht="16.5">
      <c r="A66" s="2"/>
      <c r="E66" s="3"/>
    </row>
    <row r="67" spans="1:5" ht="16.5">
      <c r="A67" s="2"/>
      <c r="E67" s="3"/>
    </row>
    <row r="68" spans="1:5" ht="16.5">
      <c r="A68" s="2"/>
      <c r="E68" s="3"/>
    </row>
    <row r="69" spans="1:5" ht="16.5">
      <c r="A69" s="2"/>
      <c r="E69" s="3"/>
    </row>
    <row r="70" spans="1:5" ht="16.5">
      <c r="A70" s="2"/>
      <c r="E70" s="3"/>
    </row>
    <row r="71" spans="1:5" ht="16.5">
      <c r="A71" s="2"/>
      <c r="E71" s="3"/>
    </row>
    <row r="72" spans="1:5" ht="16.5">
      <c r="A72" s="2"/>
      <c r="E72" s="3"/>
    </row>
    <row r="73" spans="1:5" ht="16.5">
      <c r="A73" s="2"/>
      <c r="E73" s="3"/>
    </row>
    <row r="74" ht="16.5">
      <c r="A74" s="2"/>
    </row>
    <row r="75" ht="16.5">
      <c r="A75" s="2"/>
    </row>
    <row r="76" ht="16.5">
      <c r="A76" s="2"/>
    </row>
    <row r="77" ht="16.5">
      <c r="A77" s="2"/>
    </row>
    <row r="78" spans="1:5" ht="16.5">
      <c r="A78" s="2"/>
      <c r="E78" s="3"/>
    </row>
    <row r="79" spans="1:5" ht="16.5">
      <c r="A79" s="2"/>
      <c r="E79" s="3"/>
    </row>
    <row r="80" spans="1:5" ht="16.5">
      <c r="A80" s="2"/>
      <c r="E80" s="3"/>
    </row>
    <row r="81" spans="1:5" ht="16.5">
      <c r="A81" s="2"/>
      <c r="E81" s="3"/>
    </row>
    <row r="82" spans="1:5" ht="16.5">
      <c r="A82" s="2"/>
      <c r="E82" s="3"/>
    </row>
    <row r="83" spans="1:5" ht="16.5">
      <c r="A83" s="2"/>
      <c r="E83" s="3"/>
    </row>
    <row r="84" spans="1:5" ht="16.5">
      <c r="A84" s="2"/>
      <c r="E84" s="3"/>
    </row>
    <row r="85" spans="1:5" ht="16.5">
      <c r="A85" s="2"/>
      <c r="E85" s="3"/>
    </row>
    <row r="86" spans="1:5" ht="16.5">
      <c r="A86" s="2"/>
      <c r="E86" s="3"/>
    </row>
    <row r="87" spans="1:5" ht="16.5">
      <c r="A87" s="2"/>
      <c r="E87" s="3"/>
    </row>
    <row r="88" spans="1:5" ht="16.5">
      <c r="A88" s="2"/>
      <c r="E88" s="3"/>
    </row>
    <row r="89" spans="1:5" ht="16.5">
      <c r="A89" s="2"/>
      <c r="E89" s="3"/>
    </row>
    <row r="90" spans="1:5" ht="16.5">
      <c r="A90" s="2"/>
      <c r="E90" s="3"/>
    </row>
    <row r="91" spans="1:5" ht="16.5">
      <c r="A91" s="2"/>
      <c r="E91" s="3"/>
    </row>
    <row r="92" ht="16.5">
      <c r="A92" s="2"/>
    </row>
    <row r="93" spans="1:5" ht="16.5">
      <c r="A93" s="2"/>
      <c r="E93" s="3"/>
    </row>
    <row r="94" spans="1:5" ht="16.5">
      <c r="A94" s="2"/>
      <c r="E94" s="3"/>
    </row>
    <row r="95" spans="1:5" ht="16.5">
      <c r="A95" s="2"/>
      <c r="E95" s="3"/>
    </row>
    <row r="96" spans="1:5" ht="16.5">
      <c r="A96" s="2"/>
      <c r="E96" s="3"/>
    </row>
    <row r="97" spans="1:5" ht="16.5">
      <c r="A97" s="2"/>
      <c r="E97" s="3"/>
    </row>
    <row r="98" spans="1:5" ht="16.5">
      <c r="A98" s="2"/>
      <c r="E98" s="3"/>
    </row>
    <row r="99" spans="1:5" ht="16.5">
      <c r="A99" s="2"/>
      <c r="E99" s="3"/>
    </row>
    <row r="100" spans="1:5" ht="16.5">
      <c r="A100" s="2"/>
      <c r="E100" s="3"/>
    </row>
    <row r="101" spans="1:5" ht="16.5">
      <c r="A101" s="2"/>
      <c r="E101" s="3"/>
    </row>
    <row r="102" spans="1:5" ht="16.5">
      <c r="A102" s="2"/>
      <c r="E102" s="3"/>
    </row>
    <row r="103" spans="1:5" ht="16.5">
      <c r="A103" s="2"/>
      <c r="E103" s="3"/>
    </row>
    <row r="104" spans="1:5" ht="16.5">
      <c r="A104" s="2"/>
      <c r="E104" s="3"/>
    </row>
    <row r="105" spans="1:5" ht="16.5">
      <c r="A105" s="2"/>
      <c r="E105" s="3"/>
    </row>
    <row r="106" spans="1:5" ht="16.5">
      <c r="A106" s="2"/>
      <c r="E106" s="3"/>
    </row>
    <row r="107" spans="1:5" ht="16.5">
      <c r="A107" s="2"/>
      <c r="E107" s="3"/>
    </row>
    <row r="108" spans="1:5" ht="16.5">
      <c r="A108" s="2"/>
      <c r="E108" s="3"/>
    </row>
    <row r="109" spans="1:5" ht="16.5">
      <c r="A109" s="2"/>
      <c r="E109" s="3"/>
    </row>
    <row r="110" spans="1:5" ht="16.5">
      <c r="A110" s="2"/>
      <c r="E110" s="3"/>
    </row>
    <row r="111" spans="1:5" ht="16.5">
      <c r="A111" s="2"/>
      <c r="E111" s="3"/>
    </row>
    <row r="112" spans="1:5" ht="16.5">
      <c r="A112" s="2"/>
      <c r="E112" s="3"/>
    </row>
    <row r="113" spans="1:5" ht="16.5">
      <c r="A113" s="2"/>
      <c r="E113" s="3"/>
    </row>
    <row r="114" spans="1:5" ht="16.5">
      <c r="A114" s="2"/>
      <c r="E114" s="3"/>
    </row>
    <row r="115" spans="1:5" ht="16.5">
      <c r="A115" s="2"/>
      <c r="E115" s="3"/>
    </row>
    <row r="116" spans="1:5" ht="16.5">
      <c r="A116" s="2"/>
      <c r="E116" s="3"/>
    </row>
    <row r="117" spans="1:5" ht="16.5">
      <c r="A117" s="2"/>
      <c r="E117" s="3"/>
    </row>
    <row r="118" spans="1:5" ht="16.5">
      <c r="A118" s="2"/>
      <c r="E118" s="3"/>
    </row>
    <row r="119" spans="1:5" ht="16.5">
      <c r="A119" s="2"/>
      <c r="E119" s="3"/>
    </row>
    <row r="120" spans="1:5" ht="16.5">
      <c r="A120" s="2"/>
      <c r="E120" s="3"/>
    </row>
    <row r="121" spans="1:5" ht="16.5">
      <c r="A121" s="2"/>
      <c r="E121" s="3"/>
    </row>
    <row r="122" spans="1:5" ht="16.5">
      <c r="A122" s="2"/>
      <c r="E122" s="3"/>
    </row>
    <row r="123" ht="16.5">
      <c r="A123" s="2"/>
    </row>
    <row r="124" spans="1:5" ht="16.5">
      <c r="A124" s="2"/>
      <c r="E124" s="3"/>
    </row>
    <row r="125" spans="1:5" ht="16.5">
      <c r="A125" s="2"/>
      <c r="E125" s="3"/>
    </row>
    <row r="126" ht="16.5">
      <c r="A126" s="2"/>
    </row>
    <row r="127" ht="16.5">
      <c r="A127" s="2"/>
    </row>
    <row r="128" spans="1:5" ht="16.5">
      <c r="A128" s="2"/>
      <c r="E128" s="3"/>
    </row>
    <row r="129" spans="1:5" ht="16.5">
      <c r="A129" s="2"/>
      <c r="E129" s="3"/>
    </row>
    <row r="130" spans="1:5" ht="16.5">
      <c r="A130" s="2"/>
      <c r="E130" s="3"/>
    </row>
    <row r="131" spans="1:5" ht="16.5">
      <c r="A131" s="2"/>
      <c r="E131" s="3"/>
    </row>
    <row r="132" ht="16.5">
      <c r="A132" s="2"/>
    </row>
    <row r="133" ht="16.5">
      <c r="A133" s="2"/>
    </row>
    <row r="134" spans="1:5" ht="16.5">
      <c r="A134" s="2"/>
      <c r="E134" s="3"/>
    </row>
    <row r="135" spans="1:5" ht="16.5">
      <c r="A135" s="2"/>
      <c r="E135" s="3"/>
    </row>
    <row r="136" spans="1:5" ht="16.5">
      <c r="A136" s="2"/>
      <c r="E136" s="3"/>
    </row>
    <row r="137" spans="1:5" ht="16.5">
      <c r="A137" s="2"/>
      <c r="E137" s="3"/>
    </row>
    <row r="138" spans="1:5" ht="16.5">
      <c r="A138" s="2"/>
      <c r="E138" s="3"/>
    </row>
    <row r="139" spans="1:5" ht="16.5">
      <c r="A139" s="2"/>
      <c r="E139" s="3"/>
    </row>
    <row r="140" spans="1:5" ht="16.5">
      <c r="A140" s="2"/>
      <c r="E140" s="3"/>
    </row>
    <row r="141" spans="1:5" ht="16.5">
      <c r="A141" s="2"/>
      <c r="E141" s="3"/>
    </row>
    <row r="142" spans="1:5" ht="16.5">
      <c r="A142" s="2"/>
      <c r="E142" s="3"/>
    </row>
    <row r="143" spans="1:5" ht="16.5">
      <c r="A143" s="2"/>
      <c r="E143" s="3"/>
    </row>
    <row r="144" spans="1:5" ht="16.5">
      <c r="A144" s="2"/>
      <c r="E144" s="3"/>
    </row>
    <row r="145" spans="1:5" ht="16.5">
      <c r="A145" s="2"/>
      <c r="E145" s="3"/>
    </row>
    <row r="146" spans="1:5" ht="16.5">
      <c r="A146" s="2"/>
      <c r="E146" s="3"/>
    </row>
    <row r="147" spans="1:5" ht="16.5">
      <c r="A147" s="2"/>
      <c r="E147" s="3"/>
    </row>
    <row r="148" spans="1:5" ht="16.5">
      <c r="A148" s="2"/>
      <c r="E148" s="3"/>
    </row>
    <row r="149" spans="1:5" ht="16.5">
      <c r="A149" s="2"/>
      <c r="E149" s="3"/>
    </row>
    <row r="150" spans="1:5" ht="16.5">
      <c r="A150" s="2"/>
      <c r="E150" s="3"/>
    </row>
    <row r="151" spans="1:5" ht="16.5">
      <c r="A151" s="2"/>
      <c r="E151" s="3"/>
    </row>
    <row r="152" spans="1:5" ht="16.5">
      <c r="A152" s="2"/>
      <c r="E152" s="3"/>
    </row>
    <row r="153" spans="1:5" ht="16.5">
      <c r="A153" s="2"/>
      <c r="E153" s="3"/>
    </row>
    <row r="154" ht="16.5">
      <c r="A154" s="2"/>
    </row>
    <row r="155" spans="1:5" ht="16.5">
      <c r="A155" s="2"/>
      <c r="E155" s="3"/>
    </row>
    <row r="156" spans="1:5" ht="16.5">
      <c r="A156" s="2"/>
      <c r="E156" s="3"/>
    </row>
    <row r="157" spans="1:5" ht="16.5">
      <c r="A157" s="2"/>
      <c r="E157" s="3"/>
    </row>
    <row r="158" spans="1:5" ht="16.5">
      <c r="A158" s="2"/>
      <c r="E158" s="3"/>
    </row>
    <row r="159" spans="1:5" ht="16.5">
      <c r="A159" s="2"/>
      <c r="E159" s="3"/>
    </row>
    <row r="160" spans="1:5" ht="16.5">
      <c r="A160" s="2"/>
      <c r="E160" s="3"/>
    </row>
    <row r="161" spans="1:5" ht="16.5">
      <c r="A161" s="2"/>
      <c r="E161" s="3"/>
    </row>
    <row r="162" spans="1:5" ht="16.5">
      <c r="A162" s="2"/>
      <c r="E162" s="3"/>
    </row>
    <row r="163" ht="16.5">
      <c r="A163" s="2"/>
    </row>
    <row r="164" ht="16.5">
      <c r="A164" s="2"/>
    </row>
    <row r="165" ht="16.5">
      <c r="A165" s="2"/>
    </row>
    <row r="166" ht="16.5">
      <c r="A166" s="2"/>
    </row>
    <row r="167" ht="16.5">
      <c r="A167" s="2"/>
    </row>
    <row r="168" ht="16.5">
      <c r="A168" s="2"/>
    </row>
    <row r="169" ht="16.5">
      <c r="A169" s="2"/>
    </row>
    <row r="170" spans="1:5" ht="16.5">
      <c r="A170" s="2"/>
      <c r="E170" s="3"/>
    </row>
    <row r="171" ht="16.5">
      <c r="A171" s="2"/>
    </row>
    <row r="172" ht="16.5">
      <c r="A172" s="2"/>
    </row>
    <row r="173" spans="1:5" ht="16.5">
      <c r="A173" s="2"/>
      <c r="E173" s="3"/>
    </row>
    <row r="174" ht="16.5">
      <c r="A174" s="2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spans="1:5" ht="16.5">
      <c r="A179" s="2"/>
      <c r="E179" s="3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spans="1:5" ht="16.5">
      <c r="A184" s="2"/>
      <c r="E184" s="3"/>
    </row>
    <row r="185" spans="1:5" ht="16.5">
      <c r="A185" s="2"/>
      <c r="E185" s="3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spans="1:5" ht="16.5">
      <c r="A190" s="2"/>
      <c r="E190" s="3"/>
    </row>
    <row r="191" spans="1:5" ht="16.5">
      <c r="A191" s="2"/>
      <c r="E191" s="3"/>
    </row>
    <row r="192" spans="1:5" ht="16.5">
      <c r="A192" s="2"/>
      <c r="E192" s="3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spans="1:5" ht="16.5">
      <c r="A198" s="2"/>
      <c r="E198" s="3"/>
    </row>
    <row r="199" spans="1:5" ht="16.5">
      <c r="A199" s="2"/>
      <c r="E199" s="3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spans="1:5" ht="16.5">
      <c r="A210" s="2"/>
      <c r="E210" s="3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spans="1:5" ht="16.5">
      <c r="A225" s="2"/>
      <c r="E225" s="3"/>
    </row>
    <row r="226" ht="16.5">
      <c r="A226" s="2"/>
    </row>
    <row r="227" ht="16.5">
      <c r="A227" s="2"/>
    </row>
    <row r="228" ht="16.5">
      <c r="A228" s="2"/>
    </row>
    <row r="229" spans="1:5" ht="16.5">
      <c r="A229" s="2"/>
      <c r="E229" s="3"/>
    </row>
    <row r="230" spans="1:5" ht="16.5">
      <c r="A230" s="2"/>
      <c r="E230" s="3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spans="1:5" ht="16.5">
      <c r="A236" s="2"/>
      <c r="E236" s="3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spans="1:5" ht="16.5">
      <c r="A241" s="2"/>
      <c r="E241" s="3"/>
    </row>
    <row r="242" spans="1:5" ht="16.5">
      <c r="A242" s="2"/>
      <c r="E242" s="3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spans="1:5" ht="16.5">
      <c r="A254" s="2"/>
      <c r="E254" s="3"/>
    </row>
    <row r="255" spans="1:5" ht="16.5">
      <c r="A255" s="2"/>
      <c r="E255" s="3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spans="1:5" ht="16.5">
      <c r="A275" s="2"/>
      <c r="E275" s="3"/>
    </row>
    <row r="276" spans="1:5" ht="16.5">
      <c r="A276" s="2"/>
      <c r="E276" s="3"/>
    </row>
    <row r="277" ht="16.5">
      <c r="A277" s="2"/>
    </row>
    <row r="278" spans="1:5" ht="16.5">
      <c r="A278" s="2"/>
      <c r="E278" s="3"/>
    </row>
    <row r="279" spans="1:5" ht="16.5">
      <c r="A279" s="2"/>
      <c r="E279" s="3"/>
    </row>
    <row r="280" ht="16.5">
      <c r="A280" s="2"/>
    </row>
    <row r="281" ht="16.5">
      <c r="A281" s="2"/>
    </row>
    <row r="282" spans="1:5" ht="16.5">
      <c r="A282" s="2"/>
      <c r="E282" s="3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spans="1:5" ht="16.5">
      <c r="A300" s="2"/>
      <c r="E300" s="3"/>
    </row>
    <row r="301" spans="1:5" ht="16.5">
      <c r="A301" s="2"/>
      <c r="E301" s="3"/>
    </row>
    <row r="302" spans="1:5" ht="16.5">
      <c r="A302" s="2"/>
      <c r="E302" s="3"/>
    </row>
    <row r="303" ht="16.5">
      <c r="A303" s="2"/>
    </row>
    <row r="304" spans="1:5" ht="16.5">
      <c r="A304" s="2"/>
      <c r="E304" s="3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spans="1:5" ht="16.5">
      <c r="A326" s="2"/>
      <c r="E326" s="3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spans="1:5" ht="16.5">
      <c r="A336" s="2"/>
      <c r="E336" s="3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spans="1:5" ht="16.5">
      <c r="A348" s="2"/>
      <c r="E348" s="3"/>
    </row>
    <row r="349" spans="1:5" ht="16.5">
      <c r="A349" s="2"/>
      <c r="E349" s="3"/>
    </row>
    <row r="350" ht="16.5">
      <c r="A350" s="2"/>
    </row>
    <row r="351" ht="16.5">
      <c r="A351" s="2"/>
    </row>
    <row r="352" ht="16.5">
      <c r="A352" s="2"/>
    </row>
    <row r="353" spans="1:5" ht="16.5">
      <c r="A353" s="2"/>
      <c r="E353" s="3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spans="1:5" ht="16.5">
      <c r="A364" s="2"/>
      <c r="E364" s="3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spans="1:5" ht="16.5">
      <c r="A371" s="2"/>
      <c r="E371" s="3"/>
    </row>
    <row r="372" ht="16.5">
      <c r="A372" s="2"/>
    </row>
    <row r="373" ht="16.5">
      <c r="A373" s="2"/>
    </row>
    <row r="374" spans="1:5" ht="16.5">
      <c r="A374" s="2"/>
      <c r="E374" s="3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spans="1:5" ht="16.5">
      <c r="A383" s="2"/>
      <c r="E383" s="3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spans="1:5" ht="16.5">
      <c r="A417" s="2"/>
      <c r="E417" s="3"/>
    </row>
    <row r="418" ht="16.5">
      <c r="A418" s="2"/>
    </row>
    <row r="419" ht="16.5">
      <c r="A419" s="2"/>
    </row>
    <row r="420" ht="16.5">
      <c r="A420" s="2"/>
    </row>
    <row r="421" spans="1:5" ht="16.5">
      <c r="A421" s="2"/>
      <c r="E421" s="3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spans="1:5" ht="16.5">
      <c r="A426" s="2"/>
      <c r="E426" s="3"/>
    </row>
    <row r="427" spans="1:5" ht="16.5">
      <c r="A427" s="2"/>
      <c r="E427" s="3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spans="1:5" ht="16.5">
      <c r="A475" s="2"/>
      <c r="E475" s="3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  <row r="551" ht="16.5">
      <c r="A551" s="2"/>
    </row>
    <row r="552" ht="16.5">
      <c r="A552" s="2"/>
    </row>
    <row r="553" ht="16.5">
      <c r="A553" s="2"/>
    </row>
    <row r="554" ht="16.5">
      <c r="A554" s="2"/>
    </row>
    <row r="555" ht="16.5">
      <c r="A555" s="2"/>
    </row>
    <row r="556" ht="16.5">
      <c r="A556" s="2"/>
    </row>
    <row r="557" ht="16.5">
      <c r="A557" s="2"/>
    </row>
    <row r="558" ht="16.5">
      <c r="A558" s="2"/>
    </row>
    <row r="559" ht="16.5">
      <c r="A559" s="2"/>
    </row>
    <row r="560" ht="16.5">
      <c r="A560" s="2"/>
    </row>
    <row r="561" ht="16.5">
      <c r="A561" s="2"/>
    </row>
    <row r="562" ht="16.5">
      <c r="A562" s="2"/>
    </row>
    <row r="563" ht="16.5">
      <c r="A563" s="2"/>
    </row>
    <row r="564" ht="16.5">
      <c r="A564" s="2"/>
    </row>
    <row r="565" ht="16.5">
      <c r="A565" s="2"/>
    </row>
    <row r="566" ht="16.5">
      <c r="A566" s="2"/>
    </row>
    <row r="567" ht="16.5">
      <c r="A567" s="2"/>
    </row>
    <row r="568" ht="16.5">
      <c r="A568" s="2"/>
    </row>
    <row r="569" ht="16.5">
      <c r="A569" s="2"/>
    </row>
    <row r="570" ht="16.5">
      <c r="A570" s="2"/>
    </row>
    <row r="571" ht="16.5">
      <c r="A571" s="2"/>
    </row>
    <row r="572" ht="16.5">
      <c r="A572" s="2"/>
    </row>
    <row r="573" ht="16.5">
      <c r="A573" s="2"/>
    </row>
    <row r="574" ht="16.5">
      <c r="A574" s="2"/>
    </row>
    <row r="575" ht="16.5">
      <c r="A575" s="2"/>
    </row>
    <row r="576" ht="16.5">
      <c r="A576" s="2"/>
    </row>
    <row r="577" ht="16.5">
      <c r="A577" s="2"/>
    </row>
    <row r="578" ht="16.5">
      <c r="A578" s="2"/>
    </row>
    <row r="579" ht="16.5">
      <c r="A579" s="2"/>
    </row>
    <row r="580" ht="16.5">
      <c r="A580" s="2"/>
    </row>
    <row r="581" ht="16.5">
      <c r="A581" s="2"/>
    </row>
    <row r="582" ht="16.5">
      <c r="A582" s="2"/>
    </row>
    <row r="583" ht="16.5">
      <c r="A583" s="2"/>
    </row>
    <row r="584" ht="16.5">
      <c r="A584" s="2"/>
    </row>
    <row r="585" ht="16.5">
      <c r="A585" s="2"/>
    </row>
    <row r="586" ht="16.5">
      <c r="A586" s="2"/>
    </row>
    <row r="587" ht="16.5">
      <c r="A587" s="2"/>
    </row>
    <row r="588" ht="16.5">
      <c r="A588" s="2"/>
    </row>
    <row r="589" ht="16.5">
      <c r="A589" s="2"/>
    </row>
    <row r="590" ht="16.5">
      <c r="A590" s="2"/>
    </row>
    <row r="591" ht="16.5">
      <c r="A591" s="2"/>
    </row>
    <row r="592" ht="16.5">
      <c r="A592" s="2"/>
    </row>
    <row r="593" ht="16.5">
      <c r="A593" s="2"/>
    </row>
    <row r="594" ht="16.5">
      <c r="A594" s="2"/>
    </row>
    <row r="595" ht="16.5">
      <c r="A595" s="2"/>
    </row>
    <row r="596" ht="16.5">
      <c r="A596" s="2"/>
    </row>
    <row r="597" ht="16.5">
      <c r="A597" s="2"/>
    </row>
    <row r="598" ht="16.5">
      <c r="A598" s="2"/>
    </row>
    <row r="599" ht="16.5">
      <c r="A599" s="2"/>
    </row>
    <row r="600" ht="16.5">
      <c r="A600" s="2"/>
    </row>
    <row r="601" ht="16.5">
      <c r="A601" s="2"/>
    </row>
    <row r="602" ht="16.5">
      <c r="A602" s="2"/>
    </row>
    <row r="603" ht="16.5">
      <c r="A603" s="2"/>
    </row>
    <row r="604" ht="16.5">
      <c r="A604" s="2"/>
    </row>
    <row r="605" ht="16.5">
      <c r="A605" s="2"/>
    </row>
    <row r="606" ht="16.5">
      <c r="A606" s="2"/>
    </row>
    <row r="607" ht="16.5">
      <c r="A607" s="2"/>
    </row>
    <row r="608" ht="16.5">
      <c r="A608" s="2"/>
    </row>
    <row r="609" ht="16.5">
      <c r="A609" s="2"/>
    </row>
    <row r="610" ht="16.5">
      <c r="A610" s="2"/>
    </row>
    <row r="611" ht="16.5">
      <c r="A611" s="2"/>
    </row>
    <row r="612" ht="16.5">
      <c r="A612" s="2"/>
    </row>
    <row r="613" ht="16.5">
      <c r="A613" s="2"/>
    </row>
    <row r="614" ht="16.5">
      <c r="A614" s="2"/>
    </row>
    <row r="615" ht="16.5">
      <c r="A615" s="2"/>
    </row>
    <row r="616" ht="16.5">
      <c r="A616" s="2"/>
    </row>
    <row r="617" ht="16.5">
      <c r="A617" s="2"/>
    </row>
    <row r="618" ht="16.5">
      <c r="A618" s="2"/>
    </row>
    <row r="619" ht="16.5">
      <c r="A619" s="2"/>
    </row>
    <row r="620" ht="16.5">
      <c r="A620" s="2"/>
    </row>
    <row r="621" ht="16.5">
      <c r="A621" s="2"/>
    </row>
    <row r="622" ht="16.5">
      <c r="A622" s="2"/>
    </row>
    <row r="623" ht="16.5">
      <c r="A623" s="2"/>
    </row>
    <row r="624" ht="16.5">
      <c r="A624" s="2"/>
    </row>
    <row r="625" ht="16.5">
      <c r="A625" s="2"/>
    </row>
    <row r="626" ht="16.5">
      <c r="A626" s="2"/>
    </row>
    <row r="627" ht="16.5">
      <c r="A627" s="2"/>
    </row>
    <row r="628" ht="16.5">
      <c r="A628" s="2"/>
    </row>
    <row r="629" ht="16.5">
      <c r="A629" s="2"/>
    </row>
    <row r="630" ht="16.5">
      <c r="A630" s="2"/>
    </row>
    <row r="631" ht="16.5">
      <c r="A631" s="2"/>
    </row>
    <row r="632" ht="16.5">
      <c r="A632" s="2"/>
    </row>
    <row r="633" ht="16.5">
      <c r="A633" s="2"/>
    </row>
    <row r="634" ht="16.5">
      <c r="A634" s="2"/>
    </row>
    <row r="635" ht="16.5">
      <c r="A635" s="2"/>
    </row>
    <row r="636" ht="16.5">
      <c r="A636" s="2"/>
    </row>
    <row r="637" ht="16.5">
      <c r="A637" s="2"/>
    </row>
    <row r="638" ht="16.5">
      <c r="A638" s="2"/>
    </row>
    <row r="639" ht="16.5">
      <c r="A639" s="2"/>
    </row>
    <row r="640" ht="16.5">
      <c r="A640" s="2"/>
    </row>
    <row r="641" ht="16.5">
      <c r="A641" s="2"/>
    </row>
    <row r="642" ht="16.5">
      <c r="A642" s="2"/>
    </row>
    <row r="643" ht="16.5">
      <c r="A643" s="2"/>
    </row>
    <row r="644" ht="16.5">
      <c r="A644" s="2"/>
    </row>
    <row r="645" ht="16.5">
      <c r="A645" s="2"/>
    </row>
    <row r="646" ht="16.5">
      <c r="A646" s="2"/>
    </row>
    <row r="647" ht="16.5">
      <c r="A647" s="2"/>
    </row>
    <row r="648" ht="16.5">
      <c r="A648" s="2"/>
    </row>
    <row r="649" ht="16.5">
      <c r="A649" s="2"/>
    </row>
    <row r="650" ht="16.5">
      <c r="A650" s="2"/>
    </row>
    <row r="651" ht="16.5">
      <c r="A651" s="2"/>
    </row>
    <row r="652" ht="16.5">
      <c r="A652" s="2"/>
    </row>
    <row r="653" ht="16.5">
      <c r="A653" s="2"/>
    </row>
    <row r="654" ht="16.5">
      <c r="A654" s="2"/>
    </row>
    <row r="655" ht="16.5">
      <c r="A655" s="2"/>
    </row>
    <row r="656" ht="16.5">
      <c r="A656" s="2"/>
    </row>
    <row r="657" ht="16.5">
      <c r="A657" s="2"/>
    </row>
    <row r="658" ht="16.5">
      <c r="A658" s="2"/>
    </row>
    <row r="659" ht="16.5">
      <c r="A659" s="2"/>
    </row>
    <row r="660" ht="16.5">
      <c r="A660" s="2"/>
    </row>
    <row r="661" ht="16.5">
      <c r="A661" s="2"/>
    </row>
    <row r="662" ht="16.5">
      <c r="A662" s="2"/>
    </row>
    <row r="663" ht="16.5">
      <c r="A663" s="2"/>
    </row>
    <row r="664" ht="16.5">
      <c r="A664" s="2"/>
    </row>
    <row r="665" ht="16.5">
      <c r="A665" s="2"/>
    </row>
    <row r="666" ht="16.5">
      <c r="A666" s="2"/>
    </row>
    <row r="667" ht="16.5">
      <c r="A667" s="2"/>
    </row>
    <row r="668" ht="16.5">
      <c r="A668" s="2"/>
    </row>
    <row r="669" ht="16.5">
      <c r="A669" s="2"/>
    </row>
    <row r="670" ht="16.5">
      <c r="A670" s="2"/>
    </row>
    <row r="671" ht="16.5">
      <c r="A671" s="2"/>
    </row>
    <row r="672" ht="16.5">
      <c r="A672" s="2"/>
    </row>
    <row r="673" ht="16.5">
      <c r="A673" s="2"/>
    </row>
    <row r="674" ht="16.5">
      <c r="A674" s="2"/>
    </row>
    <row r="675" ht="16.5">
      <c r="A675" s="2"/>
    </row>
    <row r="676" ht="16.5">
      <c r="A676" s="2"/>
    </row>
    <row r="677" ht="16.5">
      <c r="A677" s="2"/>
    </row>
    <row r="678" ht="16.5">
      <c r="A678" s="2"/>
    </row>
    <row r="679" ht="16.5">
      <c r="A679" s="2"/>
    </row>
    <row r="680" ht="16.5">
      <c r="A680" s="2"/>
    </row>
    <row r="681" ht="16.5">
      <c r="A681" s="2"/>
    </row>
    <row r="682" ht="16.5">
      <c r="A682" s="2"/>
    </row>
    <row r="683" ht="16.5">
      <c r="A683" s="2"/>
    </row>
    <row r="684" ht="16.5">
      <c r="A684" s="2"/>
    </row>
    <row r="685" ht="16.5">
      <c r="A685" s="2"/>
    </row>
    <row r="686" ht="16.5">
      <c r="A686" s="2"/>
    </row>
    <row r="687" ht="16.5">
      <c r="A687" s="2"/>
    </row>
    <row r="688" ht="16.5">
      <c r="A688" s="2"/>
    </row>
    <row r="689" ht="16.5">
      <c r="A689" s="2"/>
    </row>
    <row r="690" ht="16.5">
      <c r="A690" s="2"/>
    </row>
    <row r="691" ht="16.5">
      <c r="A691" s="2"/>
    </row>
    <row r="692" ht="16.5">
      <c r="A692" s="2"/>
    </row>
    <row r="693" ht="16.5">
      <c r="A693" s="2"/>
    </row>
    <row r="694" ht="16.5">
      <c r="A694" s="2"/>
    </row>
    <row r="695" ht="16.5">
      <c r="A695" s="2"/>
    </row>
    <row r="696" ht="16.5">
      <c r="A696" s="2"/>
    </row>
    <row r="697" ht="16.5">
      <c r="A697" s="2"/>
    </row>
    <row r="698" ht="16.5">
      <c r="A698" s="2"/>
    </row>
    <row r="699" ht="16.5">
      <c r="A699" s="2"/>
    </row>
    <row r="700" ht="16.5">
      <c r="A700" s="2"/>
    </row>
    <row r="701" ht="16.5">
      <c r="A701" s="2"/>
    </row>
    <row r="702" ht="16.5">
      <c r="A702" s="2"/>
    </row>
    <row r="703" ht="16.5">
      <c r="A703" s="2"/>
    </row>
    <row r="704" ht="16.5">
      <c r="A704" s="2"/>
    </row>
    <row r="705" ht="16.5">
      <c r="A705" s="2"/>
    </row>
    <row r="706" ht="16.5">
      <c r="A706" s="2"/>
    </row>
    <row r="707" ht="16.5">
      <c r="A707" s="2"/>
    </row>
    <row r="708" ht="16.5">
      <c r="A708" s="2"/>
    </row>
    <row r="709" ht="16.5">
      <c r="A709" s="2"/>
    </row>
    <row r="710" ht="16.5">
      <c r="A710" s="2"/>
    </row>
    <row r="711" ht="16.5">
      <c r="A711" s="2"/>
    </row>
    <row r="712" ht="16.5">
      <c r="A712" s="2"/>
    </row>
    <row r="713" ht="16.5">
      <c r="A713" s="2"/>
    </row>
    <row r="714" ht="16.5">
      <c r="A714" s="2"/>
    </row>
    <row r="715" ht="16.5">
      <c r="A715" s="2"/>
    </row>
    <row r="716" ht="16.5">
      <c r="A716" s="2"/>
    </row>
    <row r="717" ht="16.5">
      <c r="A717" s="2"/>
    </row>
    <row r="718" ht="16.5">
      <c r="A718" s="2"/>
    </row>
    <row r="719" ht="16.5">
      <c r="A719" s="2"/>
    </row>
    <row r="720" ht="16.5">
      <c r="A720" s="2"/>
    </row>
    <row r="721" ht="16.5">
      <c r="A721" s="2"/>
    </row>
    <row r="722" ht="16.5">
      <c r="A722" s="2"/>
    </row>
    <row r="723" ht="16.5">
      <c r="A723" s="2"/>
    </row>
    <row r="724" ht="16.5">
      <c r="A724" s="2"/>
    </row>
    <row r="725" ht="16.5">
      <c r="A725" s="2"/>
    </row>
    <row r="726" ht="16.5">
      <c r="A726" s="2"/>
    </row>
    <row r="727" ht="16.5">
      <c r="A727" s="2"/>
    </row>
    <row r="728" ht="16.5">
      <c r="A728" s="2"/>
    </row>
    <row r="729" ht="16.5">
      <c r="A729" s="2"/>
    </row>
    <row r="730" ht="16.5">
      <c r="A730" s="2"/>
    </row>
    <row r="731" ht="16.5">
      <c r="A731" s="2"/>
    </row>
    <row r="732" ht="16.5">
      <c r="A732" s="2"/>
    </row>
    <row r="733" ht="16.5">
      <c r="A733" s="2"/>
    </row>
    <row r="734" ht="16.5">
      <c r="A734" s="2"/>
    </row>
    <row r="735" ht="16.5">
      <c r="A735" s="2"/>
    </row>
    <row r="736" ht="16.5">
      <c r="A736" s="2"/>
    </row>
    <row r="737" ht="16.5">
      <c r="A737" s="2"/>
    </row>
    <row r="738" ht="16.5">
      <c r="A738" s="2"/>
    </row>
    <row r="739" ht="16.5">
      <c r="A739" s="2"/>
    </row>
    <row r="740" ht="16.5">
      <c r="A740" s="2"/>
    </row>
    <row r="741" ht="16.5">
      <c r="A741" s="2"/>
    </row>
    <row r="742" ht="16.5">
      <c r="A742" s="2"/>
    </row>
    <row r="743" ht="16.5">
      <c r="A743" s="2"/>
    </row>
    <row r="744" ht="16.5">
      <c r="A744" s="2"/>
    </row>
    <row r="745" ht="16.5">
      <c r="A745" s="2"/>
    </row>
    <row r="746" ht="16.5">
      <c r="A746" s="2"/>
    </row>
    <row r="747" ht="16.5">
      <c r="A747" s="2"/>
    </row>
    <row r="748" ht="16.5">
      <c r="A748" s="2"/>
    </row>
    <row r="749" ht="16.5">
      <c r="A749" s="2"/>
    </row>
    <row r="750" ht="16.5">
      <c r="A750" s="2"/>
    </row>
    <row r="751" ht="16.5">
      <c r="A751" s="2"/>
    </row>
    <row r="752" ht="16.5">
      <c r="A752" s="2"/>
    </row>
    <row r="753" ht="16.5">
      <c r="A753" s="2"/>
    </row>
    <row r="754" ht="16.5">
      <c r="A754" s="2"/>
    </row>
    <row r="755" ht="16.5">
      <c r="A755" s="2"/>
    </row>
    <row r="756" ht="16.5">
      <c r="A756" s="2"/>
    </row>
    <row r="757" ht="16.5">
      <c r="A757" s="2"/>
    </row>
    <row r="758" ht="16.5">
      <c r="A758" s="2"/>
    </row>
    <row r="759" ht="16.5">
      <c r="A759" s="2"/>
    </row>
    <row r="760" ht="16.5">
      <c r="A760" s="2"/>
    </row>
    <row r="761" ht="16.5">
      <c r="A761" s="2"/>
    </row>
    <row r="762" ht="16.5">
      <c r="A762" s="2"/>
    </row>
    <row r="763" ht="16.5">
      <c r="A763" s="2"/>
    </row>
    <row r="764" ht="16.5">
      <c r="A764" s="2"/>
    </row>
    <row r="765" ht="16.5">
      <c r="A765" s="2"/>
    </row>
    <row r="766" ht="16.5">
      <c r="A766" s="2"/>
    </row>
    <row r="767" ht="16.5">
      <c r="A767" s="2"/>
    </row>
    <row r="768" ht="16.5">
      <c r="A768" s="2"/>
    </row>
    <row r="769" ht="16.5">
      <c r="A769" s="2"/>
    </row>
    <row r="770" ht="16.5">
      <c r="A770" s="2"/>
    </row>
    <row r="771" ht="16.5">
      <c r="A771" s="2"/>
    </row>
    <row r="772" ht="16.5">
      <c r="A772" s="2"/>
    </row>
    <row r="773" ht="16.5">
      <c r="A773" s="2"/>
    </row>
    <row r="774" ht="16.5">
      <c r="A774" s="2"/>
    </row>
    <row r="775" ht="16.5">
      <c r="A775" s="2"/>
    </row>
    <row r="776" ht="16.5">
      <c r="A776" s="2"/>
    </row>
    <row r="777" ht="16.5">
      <c r="A777" s="2"/>
    </row>
    <row r="778" ht="16.5">
      <c r="A778" s="2"/>
    </row>
    <row r="779" ht="16.5">
      <c r="A779" s="2"/>
    </row>
    <row r="780" ht="16.5">
      <c r="A780" s="2"/>
    </row>
    <row r="781" ht="16.5">
      <c r="A781" s="2"/>
    </row>
    <row r="782" ht="16.5">
      <c r="A782" s="2"/>
    </row>
    <row r="783" ht="16.5">
      <c r="A783" s="2"/>
    </row>
    <row r="784" ht="16.5">
      <c r="A784" s="2"/>
    </row>
    <row r="785" ht="16.5">
      <c r="A785" s="2"/>
    </row>
    <row r="786" ht="16.5">
      <c r="A786" s="2"/>
    </row>
    <row r="787" ht="16.5">
      <c r="A787" s="2"/>
    </row>
    <row r="788" ht="16.5">
      <c r="A788" s="2"/>
    </row>
    <row r="789" ht="16.5">
      <c r="A789" s="2"/>
    </row>
    <row r="790" ht="16.5">
      <c r="A790" s="2"/>
    </row>
    <row r="791" ht="16.5">
      <c r="A791" s="2"/>
    </row>
    <row r="792" ht="16.5">
      <c r="A792" s="2"/>
    </row>
    <row r="793" ht="16.5">
      <c r="A793" s="2"/>
    </row>
    <row r="794" ht="16.5">
      <c r="A794" s="2"/>
    </row>
    <row r="795" ht="16.5">
      <c r="A795" s="2"/>
    </row>
    <row r="796" ht="16.5">
      <c r="A796" s="2"/>
    </row>
    <row r="797" ht="16.5">
      <c r="A797" s="2"/>
    </row>
    <row r="798" ht="16.5">
      <c r="A798" s="2"/>
    </row>
    <row r="799" ht="16.5">
      <c r="A799" s="2"/>
    </row>
    <row r="800" ht="16.5">
      <c r="A800" s="2"/>
    </row>
    <row r="801" ht="16.5">
      <c r="A801" s="2"/>
    </row>
    <row r="802" ht="16.5">
      <c r="A802" s="2"/>
    </row>
    <row r="803" ht="16.5">
      <c r="A803" s="2"/>
    </row>
    <row r="804" ht="16.5">
      <c r="A804" s="2"/>
    </row>
    <row r="805" ht="16.5">
      <c r="A805" s="2"/>
    </row>
    <row r="806" ht="16.5">
      <c r="A806" s="2"/>
    </row>
    <row r="807" ht="16.5">
      <c r="A807" s="2"/>
    </row>
    <row r="808" ht="16.5">
      <c r="A808" s="2"/>
    </row>
    <row r="809" ht="16.5">
      <c r="A809" s="2"/>
    </row>
    <row r="810" ht="16.5">
      <c r="A810" s="2"/>
    </row>
    <row r="811" ht="16.5">
      <c r="A811" s="2"/>
    </row>
    <row r="812" ht="16.5">
      <c r="A812" s="2"/>
    </row>
    <row r="813" ht="16.5">
      <c r="A813" s="2"/>
    </row>
    <row r="814" ht="16.5">
      <c r="A814" s="2"/>
    </row>
    <row r="815" ht="16.5">
      <c r="A815" s="2"/>
    </row>
    <row r="816" ht="16.5">
      <c r="A816" s="2"/>
    </row>
    <row r="817" ht="16.5">
      <c r="A817" s="2"/>
    </row>
    <row r="818" ht="16.5">
      <c r="A818" s="2"/>
    </row>
    <row r="819" ht="16.5">
      <c r="A819" s="2"/>
    </row>
    <row r="820" ht="16.5">
      <c r="A820" s="2"/>
    </row>
    <row r="821" ht="16.5">
      <c r="A821" s="2"/>
    </row>
    <row r="822" ht="16.5">
      <c r="A822" s="2"/>
    </row>
    <row r="823" ht="16.5">
      <c r="A823" s="2"/>
    </row>
    <row r="824" ht="16.5">
      <c r="A824" s="2"/>
    </row>
    <row r="825" ht="16.5">
      <c r="A825" s="2"/>
    </row>
    <row r="826" ht="16.5">
      <c r="A826" s="2"/>
    </row>
    <row r="827" ht="16.5">
      <c r="A827" s="2"/>
    </row>
    <row r="828" ht="16.5">
      <c r="A828" s="2"/>
    </row>
    <row r="829" ht="16.5">
      <c r="A829" s="2"/>
    </row>
    <row r="830" ht="16.5">
      <c r="A830" s="2"/>
    </row>
    <row r="831" ht="16.5">
      <c r="A831" s="2"/>
    </row>
    <row r="832" ht="16.5">
      <c r="A832" s="2"/>
    </row>
    <row r="833" ht="16.5">
      <c r="A833" s="2"/>
    </row>
    <row r="834" spans="1:5" ht="16.5">
      <c r="A834" s="2"/>
      <c r="E834" s="3"/>
    </row>
    <row r="835" ht="16.5">
      <c r="A835" s="2"/>
    </row>
    <row r="836" ht="16.5">
      <c r="A836" s="2"/>
    </row>
    <row r="837" ht="16.5">
      <c r="A837" s="2"/>
    </row>
    <row r="838" ht="16.5">
      <c r="A838" s="2"/>
    </row>
    <row r="839" ht="16.5">
      <c r="A839" s="2"/>
    </row>
    <row r="840" ht="16.5">
      <c r="A840" s="2"/>
    </row>
    <row r="841" ht="16.5">
      <c r="A841" s="2"/>
    </row>
    <row r="842" ht="16.5">
      <c r="A842" s="2"/>
    </row>
    <row r="843" ht="16.5">
      <c r="A843" s="2"/>
    </row>
    <row r="844" ht="16.5">
      <c r="A844" s="2"/>
    </row>
    <row r="845" ht="16.5">
      <c r="A845" s="2"/>
    </row>
    <row r="846" ht="16.5">
      <c r="A846" s="2"/>
    </row>
    <row r="847" ht="16.5">
      <c r="A847" s="2"/>
    </row>
    <row r="848" ht="16.5">
      <c r="A848" s="2"/>
    </row>
    <row r="849" ht="16.5">
      <c r="A849" s="2"/>
    </row>
    <row r="850" ht="16.5">
      <c r="A850" s="2"/>
    </row>
    <row r="851" ht="16.5">
      <c r="A851" s="2"/>
    </row>
    <row r="852" ht="16.5">
      <c r="A852" s="2"/>
    </row>
    <row r="853" ht="16.5">
      <c r="A853" s="2"/>
    </row>
    <row r="854" ht="16.5">
      <c r="A854" s="2"/>
    </row>
    <row r="855" ht="16.5">
      <c r="A855" s="2"/>
    </row>
    <row r="856" ht="16.5">
      <c r="A856" s="2"/>
    </row>
    <row r="857" ht="16.5">
      <c r="A857" s="2"/>
    </row>
    <row r="858" ht="16.5">
      <c r="A858" s="2"/>
    </row>
    <row r="859" ht="16.5">
      <c r="A859" s="2"/>
    </row>
    <row r="860" ht="16.5">
      <c r="A860" s="2"/>
    </row>
    <row r="861" ht="16.5">
      <c r="A861" s="2"/>
    </row>
    <row r="862" ht="16.5">
      <c r="A862" s="2"/>
    </row>
    <row r="863" ht="16.5">
      <c r="A863" s="2"/>
    </row>
    <row r="864" ht="16.5">
      <c r="A864" s="2"/>
    </row>
    <row r="865" ht="16.5">
      <c r="A865" s="2"/>
    </row>
    <row r="866" ht="16.5">
      <c r="A866" s="2"/>
    </row>
    <row r="867" ht="16.5">
      <c r="A867" s="2"/>
    </row>
    <row r="868" ht="16.5">
      <c r="A868" s="2"/>
    </row>
    <row r="869" ht="16.5">
      <c r="A869" s="2"/>
    </row>
    <row r="870" ht="16.5">
      <c r="A870" s="2"/>
    </row>
    <row r="871" ht="16.5">
      <c r="A871" s="2"/>
    </row>
    <row r="872" ht="16.5">
      <c r="A872" s="2"/>
    </row>
    <row r="873" ht="16.5">
      <c r="A873" s="2"/>
    </row>
    <row r="874" ht="16.5">
      <c r="A874" s="2"/>
    </row>
    <row r="875" ht="16.5">
      <c r="A875" s="2"/>
    </row>
    <row r="876" ht="16.5">
      <c r="A876" s="2"/>
    </row>
    <row r="877" ht="16.5">
      <c r="A877" s="2"/>
    </row>
    <row r="878" ht="16.5">
      <c r="A878" s="2"/>
    </row>
    <row r="879" ht="16.5">
      <c r="A879" s="2"/>
    </row>
    <row r="880" ht="16.5">
      <c r="A880" s="2"/>
    </row>
    <row r="881" ht="16.5">
      <c r="A881" s="2"/>
    </row>
    <row r="882" ht="16.5">
      <c r="A882" s="2"/>
    </row>
    <row r="883" ht="16.5">
      <c r="A883" s="2"/>
    </row>
    <row r="884" ht="16.5">
      <c r="A884" s="2"/>
    </row>
    <row r="885" ht="16.5">
      <c r="A885" s="2"/>
    </row>
    <row r="886" ht="16.5">
      <c r="A886" s="2"/>
    </row>
    <row r="887" ht="16.5">
      <c r="A887" s="2"/>
    </row>
    <row r="888" ht="16.5">
      <c r="A888" s="2"/>
    </row>
    <row r="889" ht="16.5">
      <c r="A889" s="2"/>
    </row>
    <row r="890" ht="16.5">
      <c r="A890" s="2"/>
    </row>
    <row r="891" ht="16.5">
      <c r="A891" s="2"/>
    </row>
    <row r="892" ht="16.5">
      <c r="A892" s="2"/>
    </row>
    <row r="893" ht="16.5">
      <c r="A893" s="2"/>
    </row>
    <row r="894" ht="16.5">
      <c r="A894" s="2"/>
    </row>
    <row r="895" ht="16.5">
      <c r="A895" s="2"/>
    </row>
    <row r="896" ht="16.5">
      <c r="A896" s="2"/>
    </row>
    <row r="897" ht="16.5">
      <c r="A897" s="2"/>
    </row>
    <row r="898" ht="16.5">
      <c r="A898" s="2"/>
    </row>
    <row r="899" ht="16.5">
      <c r="A899" s="2"/>
    </row>
    <row r="900" ht="16.5">
      <c r="A900" s="2"/>
    </row>
    <row r="901" ht="16.5">
      <c r="A901" s="2"/>
    </row>
    <row r="902" ht="16.5">
      <c r="A902" s="2"/>
    </row>
    <row r="903" ht="16.5">
      <c r="A903" s="2"/>
    </row>
    <row r="904" ht="16.5">
      <c r="A904" s="2"/>
    </row>
    <row r="905" ht="16.5">
      <c r="A905" s="2"/>
    </row>
    <row r="906" ht="16.5">
      <c r="A906" s="2"/>
    </row>
    <row r="907" ht="16.5">
      <c r="A907" s="2"/>
    </row>
    <row r="908" ht="16.5">
      <c r="A908" s="2"/>
    </row>
    <row r="909" ht="16.5">
      <c r="A909" s="2"/>
    </row>
    <row r="910" ht="16.5">
      <c r="A910" s="2"/>
    </row>
    <row r="911" ht="16.5">
      <c r="A911" s="2"/>
    </row>
    <row r="912" ht="16.5">
      <c r="A912" s="2"/>
    </row>
    <row r="913" ht="16.5">
      <c r="A913" s="2"/>
    </row>
    <row r="914" ht="16.5">
      <c r="A914" s="2"/>
    </row>
    <row r="915" ht="16.5">
      <c r="A915" s="2"/>
    </row>
    <row r="916" ht="16.5">
      <c r="A916" s="2"/>
    </row>
    <row r="917" ht="16.5">
      <c r="A917" s="2"/>
    </row>
    <row r="918" ht="16.5">
      <c r="A918" s="2"/>
    </row>
    <row r="919" ht="16.5">
      <c r="A919" s="2"/>
    </row>
    <row r="920" ht="16.5">
      <c r="A920" s="2"/>
    </row>
    <row r="921" ht="16.5">
      <c r="A921" s="2"/>
    </row>
    <row r="922" ht="16.5">
      <c r="A922" s="2"/>
    </row>
    <row r="923" ht="16.5">
      <c r="A923" s="2"/>
    </row>
    <row r="924" ht="16.5">
      <c r="A924" s="2"/>
    </row>
    <row r="925" ht="16.5">
      <c r="A925" s="2"/>
    </row>
    <row r="926" ht="16.5">
      <c r="A926" s="2"/>
    </row>
    <row r="927" ht="16.5">
      <c r="A927" s="2"/>
    </row>
    <row r="928" ht="16.5">
      <c r="A928" s="2"/>
    </row>
    <row r="929" ht="16.5">
      <c r="A929" s="2"/>
    </row>
    <row r="930" ht="16.5">
      <c r="A930" s="2"/>
    </row>
    <row r="931" ht="16.5">
      <c r="A931" s="2"/>
    </row>
    <row r="932" ht="16.5">
      <c r="A932" s="2"/>
    </row>
    <row r="933" ht="16.5">
      <c r="A933" s="2"/>
    </row>
    <row r="934" ht="16.5">
      <c r="A934" s="2"/>
    </row>
    <row r="935" ht="16.5">
      <c r="A935" s="2"/>
    </row>
    <row r="936" ht="16.5">
      <c r="A936" s="2"/>
    </row>
    <row r="937" ht="16.5">
      <c r="A937" s="2"/>
    </row>
    <row r="938" ht="16.5">
      <c r="A938" s="2"/>
    </row>
    <row r="939" ht="16.5">
      <c r="A939" s="2"/>
    </row>
    <row r="940" ht="16.5">
      <c r="A940" s="2"/>
    </row>
    <row r="941" ht="16.5">
      <c r="A941" s="2"/>
    </row>
    <row r="942" ht="16.5">
      <c r="A942" s="2"/>
    </row>
    <row r="943" ht="16.5">
      <c r="A943" s="2"/>
    </row>
    <row r="944" ht="16.5">
      <c r="A944" s="2"/>
    </row>
    <row r="945" ht="16.5">
      <c r="A945" s="2"/>
    </row>
    <row r="946" ht="16.5">
      <c r="A946" s="2"/>
    </row>
    <row r="947" ht="16.5">
      <c r="A947" s="2"/>
    </row>
    <row r="948" ht="16.5">
      <c r="A948" s="2"/>
    </row>
    <row r="949" ht="16.5">
      <c r="A949" s="2"/>
    </row>
    <row r="950" ht="16.5">
      <c r="A950" s="2"/>
    </row>
    <row r="951" ht="16.5">
      <c r="A951" s="2"/>
    </row>
    <row r="952" ht="16.5">
      <c r="A952" s="2"/>
    </row>
    <row r="953" ht="16.5">
      <c r="A953" s="2"/>
    </row>
    <row r="954" ht="16.5">
      <c r="A954" s="2"/>
    </row>
    <row r="955" ht="16.5">
      <c r="A955" s="2"/>
    </row>
    <row r="956" ht="16.5">
      <c r="A956" s="2"/>
    </row>
    <row r="957" ht="16.5">
      <c r="A957" s="2"/>
    </row>
    <row r="958" ht="16.5">
      <c r="A958" s="2"/>
    </row>
    <row r="959" ht="16.5">
      <c r="A959" s="2"/>
    </row>
    <row r="960" ht="16.5">
      <c r="A960" s="2"/>
    </row>
    <row r="961" ht="16.5">
      <c r="A961" s="2"/>
    </row>
    <row r="962" ht="16.5">
      <c r="A962" s="2"/>
    </row>
    <row r="963" ht="16.5">
      <c r="A963" s="2"/>
    </row>
    <row r="964" ht="16.5">
      <c r="A964" s="2"/>
    </row>
    <row r="965" ht="16.5">
      <c r="A965" s="2"/>
    </row>
    <row r="966" ht="16.5">
      <c r="A966" s="2"/>
    </row>
    <row r="967" ht="16.5">
      <c r="A967" s="2"/>
    </row>
    <row r="968" ht="16.5">
      <c r="A968" s="2"/>
    </row>
    <row r="969" ht="16.5">
      <c r="A969" s="2"/>
    </row>
    <row r="970" ht="16.5">
      <c r="A970" s="2"/>
    </row>
    <row r="971" ht="16.5">
      <c r="A971" s="2"/>
    </row>
    <row r="972" ht="16.5">
      <c r="A972" s="2"/>
    </row>
    <row r="973" ht="16.5">
      <c r="A973" s="2"/>
    </row>
    <row r="974" ht="16.5">
      <c r="A974" s="2"/>
    </row>
    <row r="975" ht="16.5">
      <c r="A975" s="2"/>
    </row>
    <row r="976" ht="16.5">
      <c r="A976" s="2"/>
    </row>
    <row r="977" ht="16.5">
      <c r="A977" s="2"/>
    </row>
    <row r="978" ht="16.5">
      <c r="A978" s="2"/>
    </row>
    <row r="979" ht="16.5">
      <c r="A979" s="2"/>
    </row>
    <row r="980" ht="16.5">
      <c r="A980" s="2"/>
    </row>
    <row r="981" ht="16.5">
      <c r="A981" s="2"/>
    </row>
    <row r="982" ht="16.5">
      <c r="A982" s="2"/>
    </row>
    <row r="983" ht="16.5">
      <c r="A983" s="2"/>
    </row>
    <row r="984" ht="16.5">
      <c r="A984" s="2"/>
    </row>
    <row r="985" ht="16.5">
      <c r="A985" s="2"/>
    </row>
    <row r="986" ht="16.5">
      <c r="A986" s="2"/>
    </row>
    <row r="987" ht="16.5">
      <c r="A987" s="2"/>
    </row>
    <row r="988" ht="16.5">
      <c r="A988" s="2"/>
    </row>
    <row r="989" ht="16.5">
      <c r="A989" s="2"/>
    </row>
    <row r="990" ht="16.5">
      <c r="A990" s="2"/>
    </row>
    <row r="991" ht="16.5">
      <c r="A991" s="2"/>
    </row>
    <row r="992" ht="16.5">
      <c r="A992" s="2"/>
    </row>
    <row r="993" ht="16.5">
      <c r="A993" s="2"/>
    </row>
    <row r="994" ht="16.5">
      <c r="A994" s="2"/>
    </row>
    <row r="995" ht="16.5">
      <c r="A995" s="2"/>
    </row>
    <row r="996" ht="16.5">
      <c r="A996" s="2"/>
    </row>
    <row r="997" ht="16.5">
      <c r="A997" s="2"/>
    </row>
    <row r="998" ht="16.5">
      <c r="A998" s="2"/>
    </row>
    <row r="999" ht="16.5">
      <c r="A999" s="2"/>
    </row>
    <row r="1000" ht="16.5">
      <c r="A1000" s="2"/>
    </row>
    <row r="1001" ht="16.5">
      <c r="A1001" s="2"/>
    </row>
    <row r="1002" ht="16.5">
      <c r="A1002" s="2"/>
    </row>
    <row r="1003" ht="16.5">
      <c r="A1003" s="2"/>
    </row>
    <row r="1004" ht="16.5">
      <c r="A1004" s="2"/>
    </row>
    <row r="1005" ht="16.5">
      <c r="A1005" s="2"/>
    </row>
    <row r="1006" ht="16.5">
      <c r="A1006" s="2"/>
    </row>
    <row r="1007" ht="16.5">
      <c r="A1007" s="2"/>
    </row>
    <row r="1008" ht="16.5">
      <c r="A1008" s="2"/>
    </row>
    <row r="1009" ht="16.5">
      <c r="A1009" s="2"/>
    </row>
    <row r="1010" ht="16.5">
      <c r="A1010" s="2"/>
    </row>
    <row r="1011" ht="16.5">
      <c r="A1011" s="2"/>
    </row>
    <row r="1012" ht="16.5">
      <c r="A1012" s="2"/>
    </row>
    <row r="1013" ht="16.5">
      <c r="A1013" s="2"/>
    </row>
    <row r="1014" ht="16.5">
      <c r="A1014" s="2"/>
    </row>
    <row r="1015" ht="16.5">
      <c r="A1015" s="2"/>
    </row>
    <row r="1016" ht="16.5">
      <c r="A1016" s="2"/>
    </row>
    <row r="1017" ht="16.5">
      <c r="A1017" s="2"/>
    </row>
    <row r="1018" ht="16.5">
      <c r="A1018" s="2"/>
    </row>
    <row r="1019" ht="16.5">
      <c r="A1019" s="2"/>
    </row>
    <row r="1020" ht="16.5">
      <c r="A1020" s="2"/>
    </row>
    <row r="1021" ht="16.5">
      <c r="A1021" s="2"/>
    </row>
    <row r="1022" ht="16.5">
      <c r="A1022" s="2"/>
    </row>
    <row r="1023" ht="16.5">
      <c r="A1023" s="2"/>
    </row>
    <row r="1024" ht="16.5">
      <c r="A1024" s="2"/>
    </row>
    <row r="1025" ht="16.5">
      <c r="A1025" s="2"/>
    </row>
    <row r="1026" ht="16.5">
      <c r="A1026" s="2"/>
    </row>
    <row r="1027" ht="16.5">
      <c r="A1027" s="2"/>
    </row>
    <row r="1028" ht="16.5">
      <c r="A1028" s="2"/>
    </row>
    <row r="1029" ht="16.5">
      <c r="A1029" s="2"/>
    </row>
    <row r="1030" ht="16.5">
      <c r="A1030" s="2"/>
    </row>
    <row r="1031" ht="16.5">
      <c r="A1031" s="2"/>
    </row>
    <row r="1032" ht="16.5">
      <c r="A1032" s="2"/>
    </row>
    <row r="1033" ht="16.5">
      <c r="A1033" s="2"/>
    </row>
    <row r="1034" ht="16.5">
      <c r="A1034" s="2"/>
    </row>
    <row r="1035" ht="16.5">
      <c r="A1035" s="2"/>
    </row>
    <row r="1036" ht="16.5">
      <c r="A1036" s="2"/>
    </row>
    <row r="1037" ht="16.5">
      <c r="A1037" s="2"/>
    </row>
    <row r="1038" ht="16.5">
      <c r="A1038" s="2"/>
    </row>
    <row r="1039" ht="16.5">
      <c r="A1039" s="2"/>
    </row>
    <row r="1040" ht="16.5">
      <c r="A1040" s="2"/>
    </row>
    <row r="1041" ht="16.5">
      <c r="A1041" s="2"/>
    </row>
    <row r="1042" ht="16.5">
      <c r="A1042" s="2"/>
    </row>
    <row r="1043" ht="16.5">
      <c r="A1043" s="2"/>
    </row>
    <row r="1044" ht="16.5">
      <c r="A1044" s="2"/>
    </row>
    <row r="1045" ht="16.5">
      <c r="A1045" s="2"/>
    </row>
    <row r="1046" ht="16.5">
      <c r="A1046" s="2"/>
    </row>
    <row r="1047" ht="16.5">
      <c r="A1047" s="2"/>
    </row>
    <row r="1048" ht="16.5">
      <c r="A1048" s="2"/>
    </row>
    <row r="1049" ht="16.5">
      <c r="A1049" s="2"/>
    </row>
    <row r="1050" ht="16.5">
      <c r="A1050" s="2"/>
    </row>
    <row r="1051" ht="16.5">
      <c r="A1051" s="2"/>
    </row>
    <row r="1052" ht="16.5">
      <c r="A1052" s="2"/>
    </row>
    <row r="1053" ht="16.5">
      <c r="A1053" s="2"/>
    </row>
    <row r="1054" ht="16.5">
      <c r="A1054" s="2"/>
    </row>
    <row r="1055" ht="16.5">
      <c r="A1055" s="2"/>
    </row>
    <row r="1056" ht="16.5">
      <c r="A1056" s="2"/>
    </row>
    <row r="1057" ht="16.5">
      <c r="A1057" s="2"/>
    </row>
    <row r="1058" ht="16.5">
      <c r="A1058" s="2"/>
    </row>
    <row r="1059" ht="16.5">
      <c r="A1059" s="2"/>
    </row>
    <row r="1060" ht="16.5">
      <c r="A1060" s="2"/>
    </row>
    <row r="1061" ht="16.5">
      <c r="A1061" s="2"/>
    </row>
    <row r="1062" ht="16.5">
      <c r="A1062" s="2"/>
    </row>
    <row r="1063" ht="16.5">
      <c r="A1063" s="2"/>
    </row>
    <row r="1064" ht="16.5">
      <c r="A1064" s="2"/>
    </row>
    <row r="1065" ht="16.5">
      <c r="A1065" s="2"/>
    </row>
    <row r="1066" ht="16.5">
      <c r="A1066" s="2"/>
    </row>
    <row r="1067" ht="16.5">
      <c r="A1067" s="2"/>
    </row>
    <row r="1068" ht="16.5">
      <c r="A1068" s="2"/>
    </row>
    <row r="1069" ht="16.5">
      <c r="A1069" s="2"/>
    </row>
    <row r="1070" ht="16.5">
      <c r="A1070" s="2"/>
    </row>
    <row r="1071" ht="16.5">
      <c r="A1071" s="2"/>
    </row>
    <row r="1072" ht="16.5">
      <c r="A1072" s="2"/>
    </row>
    <row r="1073" ht="16.5">
      <c r="A1073" s="2"/>
    </row>
    <row r="1074" ht="16.5">
      <c r="A1074" s="2"/>
    </row>
    <row r="1075" ht="16.5">
      <c r="A1075" s="2"/>
    </row>
    <row r="1076" ht="16.5">
      <c r="A1076" s="2"/>
    </row>
    <row r="1077" ht="16.5">
      <c r="A1077" s="2"/>
    </row>
    <row r="1078" ht="16.5">
      <c r="A1078" s="2"/>
    </row>
    <row r="1079" ht="16.5">
      <c r="A1079" s="2"/>
    </row>
    <row r="1080" ht="16.5">
      <c r="A1080" s="2"/>
    </row>
    <row r="1081" ht="16.5">
      <c r="A1081" s="2"/>
    </row>
    <row r="1082" ht="16.5">
      <c r="A1082" s="2"/>
    </row>
    <row r="1083" ht="16.5">
      <c r="A1083" s="2"/>
    </row>
    <row r="1084" ht="16.5">
      <c r="A1084" s="2"/>
    </row>
    <row r="1085" ht="16.5">
      <c r="A1085" s="2"/>
    </row>
    <row r="1086" ht="16.5">
      <c r="A1086" s="2"/>
    </row>
    <row r="1087" ht="16.5">
      <c r="A1087" s="2"/>
    </row>
    <row r="1088" ht="16.5">
      <c r="A1088" s="2"/>
    </row>
    <row r="1089" ht="16.5">
      <c r="A1089" s="2"/>
    </row>
    <row r="1090" ht="16.5">
      <c r="A1090" s="2"/>
    </row>
    <row r="1091" ht="16.5">
      <c r="A1091" s="2"/>
    </row>
    <row r="1092" ht="16.5">
      <c r="A1092" s="2"/>
    </row>
    <row r="1093" ht="16.5">
      <c r="A1093" s="2"/>
    </row>
    <row r="1094" ht="16.5">
      <c r="A1094" s="2"/>
    </row>
    <row r="1095" ht="16.5">
      <c r="A1095" s="2"/>
    </row>
    <row r="1096" ht="16.5">
      <c r="A1096" s="2"/>
    </row>
    <row r="1097" ht="16.5">
      <c r="A1097" s="2"/>
    </row>
    <row r="1098" ht="16.5">
      <c r="A1098" s="2"/>
    </row>
    <row r="1099" ht="16.5">
      <c r="A1099" s="2"/>
    </row>
    <row r="1100" ht="16.5">
      <c r="A1100" s="2"/>
    </row>
    <row r="1101" ht="16.5">
      <c r="A1101" s="2"/>
    </row>
    <row r="1102" ht="16.5">
      <c r="A1102" s="2"/>
    </row>
    <row r="1103" ht="16.5">
      <c r="A1103" s="2"/>
    </row>
    <row r="1104" ht="16.5">
      <c r="A1104" s="2"/>
    </row>
    <row r="1105" ht="16.5">
      <c r="A1105" s="2"/>
    </row>
    <row r="1106" ht="16.5">
      <c r="A1106" s="2"/>
    </row>
    <row r="1107" ht="16.5">
      <c r="A1107" s="2"/>
    </row>
    <row r="1108" ht="16.5">
      <c r="A1108" s="2"/>
    </row>
    <row r="1109" ht="16.5">
      <c r="A1109" s="2"/>
    </row>
    <row r="1110" ht="16.5">
      <c r="A1110" s="2"/>
    </row>
    <row r="1111" ht="16.5">
      <c r="A1111" s="2"/>
    </row>
    <row r="1112" ht="16.5">
      <c r="A1112" s="2"/>
    </row>
    <row r="1113" ht="16.5">
      <c r="A1113" s="2"/>
    </row>
    <row r="1114" ht="16.5">
      <c r="A1114" s="2"/>
    </row>
    <row r="1115" ht="16.5">
      <c r="A1115" s="2"/>
    </row>
    <row r="1116" ht="16.5">
      <c r="A1116" s="2"/>
    </row>
    <row r="1117" ht="16.5">
      <c r="A1117" s="2"/>
    </row>
    <row r="1118" ht="16.5">
      <c r="A1118" s="2"/>
    </row>
    <row r="1119" ht="16.5">
      <c r="A1119" s="2"/>
    </row>
    <row r="1120" ht="16.5">
      <c r="A1120" s="2"/>
    </row>
    <row r="1121" ht="16.5">
      <c r="A1121" s="2"/>
    </row>
    <row r="1122" ht="16.5">
      <c r="A1122" s="2"/>
    </row>
    <row r="1123" ht="16.5">
      <c r="A1123" s="2"/>
    </row>
    <row r="1124" ht="16.5">
      <c r="A1124" s="2"/>
    </row>
    <row r="1125" ht="16.5">
      <c r="A1125" s="2"/>
    </row>
    <row r="1126" ht="16.5">
      <c r="A1126" s="2"/>
    </row>
    <row r="1127" ht="16.5">
      <c r="A1127" s="2"/>
    </row>
    <row r="1128" ht="16.5">
      <c r="A1128" s="2"/>
    </row>
    <row r="1129" ht="16.5">
      <c r="A1129" s="2"/>
    </row>
    <row r="1130" ht="16.5">
      <c r="A1130" s="2"/>
    </row>
    <row r="1131" ht="16.5">
      <c r="A1131" s="2"/>
    </row>
    <row r="1132" ht="16.5">
      <c r="A1132" s="2"/>
    </row>
    <row r="1133" ht="16.5">
      <c r="A1133" s="2"/>
    </row>
    <row r="1134" ht="16.5">
      <c r="A1134" s="2"/>
    </row>
    <row r="1135" ht="16.5">
      <c r="A1135" s="2"/>
    </row>
    <row r="1136" ht="16.5">
      <c r="A1136" s="2"/>
    </row>
    <row r="1137" ht="16.5">
      <c r="A1137" s="2"/>
    </row>
    <row r="1138" ht="16.5">
      <c r="A1138" s="2"/>
    </row>
    <row r="1139" ht="16.5">
      <c r="A1139" s="2"/>
    </row>
    <row r="1140" ht="16.5">
      <c r="A1140" s="2"/>
    </row>
    <row r="1141" ht="16.5">
      <c r="A1141" s="2"/>
    </row>
    <row r="1142" ht="16.5">
      <c r="A1142" s="2"/>
    </row>
    <row r="1143" ht="16.5">
      <c r="A1143" s="2"/>
    </row>
    <row r="1144" ht="16.5">
      <c r="A1144" s="2"/>
    </row>
    <row r="1145" ht="16.5">
      <c r="A1145" s="2"/>
    </row>
    <row r="1146" ht="16.5">
      <c r="A1146" s="2"/>
    </row>
    <row r="1147" ht="16.5">
      <c r="A1147" s="2"/>
    </row>
    <row r="1148" ht="16.5">
      <c r="A1148" s="2"/>
    </row>
    <row r="1149" ht="16.5">
      <c r="A1149" s="2"/>
    </row>
    <row r="1150" ht="16.5">
      <c r="A1150" s="2"/>
    </row>
    <row r="1151" ht="16.5">
      <c r="A1151" s="2"/>
    </row>
    <row r="1152" ht="16.5">
      <c r="A1152" s="2"/>
    </row>
    <row r="1153" ht="16.5">
      <c r="A1153" s="2"/>
    </row>
    <row r="1154" ht="16.5">
      <c r="A1154" s="2"/>
    </row>
    <row r="1155" ht="16.5">
      <c r="A1155" s="2"/>
    </row>
    <row r="1156" ht="16.5">
      <c r="A1156" s="2"/>
    </row>
    <row r="1157" ht="16.5">
      <c r="A1157" s="2"/>
    </row>
    <row r="1158" ht="16.5">
      <c r="A1158" s="2"/>
    </row>
    <row r="1159" ht="16.5">
      <c r="A1159" s="2"/>
    </row>
    <row r="1160" ht="16.5">
      <c r="A1160" s="2"/>
    </row>
    <row r="1161" ht="16.5">
      <c r="A1161" s="2"/>
    </row>
    <row r="1162" ht="16.5">
      <c r="A1162" s="2"/>
    </row>
    <row r="1163" ht="16.5">
      <c r="A1163" s="2"/>
    </row>
    <row r="1164" ht="16.5">
      <c r="A1164" s="2"/>
    </row>
    <row r="1165" ht="16.5">
      <c r="A1165" s="2"/>
    </row>
    <row r="1166" ht="16.5">
      <c r="A1166" s="2"/>
    </row>
    <row r="1167" ht="16.5">
      <c r="A1167" s="2"/>
    </row>
    <row r="1168" ht="16.5">
      <c r="A1168" s="2"/>
    </row>
    <row r="1169" ht="16.5">
      <c r="A1169" s="2"/>
    </row>
    <row r="1170" ht="16.5">
      <c r="A1170" s="2"/>
    </row>
    <row r="1171" ht="16.5">
      <c r="A1171" s="2"/>
    </row>
    <row r="1172" ht="16.5">
      <c r="A1172" s="2"/>
    </row>
    <row r="1173" ht="16.5">
      <c r="A1173" s="2"/>
    </row>
    <row r="1174" ht="16.5">
      <c r="A1174" s="2"/>
    </row>
    <row r="1175" ht="16.5">
      <c r="A1175" s="2"/>
    </row>
    <row r="1176" ht="16.5">
      <c r="A1176" s="2"/>
    </row>
    <row r="1177" ht="16.5">
      <c r="A1177" s="2"/>
    </row>
    <row r="1178" ht="16.5">
      <c r="A1178" s="2"/>
    </row>
    <row r="1179" ht="16.5">
      <c r="A1179" s="2"/>
    </row>
    <row r="1180" ht="16.5">
      <c r="A1180" s="2"/>
    </row>
    <row r="1181" ht="16.5">
      <c r="A1181" s="2"/>
    </row>
    <row r="1182" ht="16.5">
      <c r="A1182" s="2"/>
    </row>
    <row r="1183" ht="16.5">
      <c r="A1183" s="2"/>
    </row>
    <row r="1184" ht="16.5">
      <c r="A1184" s="2"/>
    </row>
    <row r="1185" ht="16.5">
      <c r="A1185" s="2"/>
    </row>
    <row r="1186" ht="16.5">
      <c r="A1186" s="2"/>
    </row>
    <row r="1187" ht="16.5">
      <c r="A1187" s="2"/>
    </row>
    <row r="1188" ht="16.5">
      <c r="A1188" s="2"/>
    </row>
    <row r="1189" ht="16.5">
      <c r="A1189" s="2"/>
    </row>
    <row r="1190" ht="16.5">
      <c r="A1190" s="2"/>
    </row>
    <row r="1191" ht="16.5">
      <c r="A1191" s="2"/>
    </row>
    <row r="1192" ht="16.5">
      <c r="A1192" s="2"/>
    </row>
    <row r="1193" ht="16.5">
      <c r="A1193" s="2"/>
    </row>
    <row r="1194" ht="16.5">
      <c r="A1194" s="2"/>
    </row>
    <row r="1195" ht="16.5">
      <c r="A1195" s="2"/>
    </row>
    <row r="1196" ht="16.5">
      <c r="A1196" s="2"/>
    </row>
    <row r="1197" ht="16.5">
      <c r="A1197" s="2"/>
    </row>
    <row r="1198" ht="16.5">
      <c r="A1198" s="2"/>
    </row>
    <row r="1199" ht="16.5">
      <c r="A1199" s="2"/>
    </row>
    <row r="1200" ht="16.5">
      <c r="A1200" s="2"/>
    </row>
    <row r="1201" ht="16.5">
      <c r="A1201" s="2"/>
    </row>
    <row r="1202" ht="16.5">
      <c r="A1202" s="2"/>
    </row>
    <row r="1203" ht="16.5">
      <c r="A1203" s="2"/>
    </row>
    <row r="1204" ht="16.5">
      <c r="A1204" s="2"/>
    </row>
    <row r="1205" ht="16.5">
      <c r="A1205" s="2"/>
    </row>
    <row r="1206" ht="16.5">
      <c r="A1206" s="2"/>
    </row>
    <row r="1207" ht="16.5">
      <c r="A1207" s="2"/>
    </row>
    <row r="1208" ht="16.5">
      <c r="A1208" s="2"/>
    </row>
    <row r="1209" ht="16.5">
      <c r="A1209" s="2"/>
    </row>
    <row r="1210" ht="16.5">
      <c r="A1210" s="2"/>
    </row>
    <row r="1211" ht="16.5">
      <c r="A1211" s="2"/>
    </row>
    <row r="1212" ht="16.5">
      <c r="A1212" s="2"/>
    </row>
    <row r="1213" ht="16.5">
      <c r="A1213" s="2"/>
    </row>
    <row r="1214" ht="16.5">
      <c r="A1214" s="2"/>
    </row>
    <row r="1215" ht="16.5">
      <c r="A1215" s="2"/>
    </row>
    <row r="1216" ht="16.5">
      <c r="A1216" s="2"/>
    </row>
    <row r="1217" ht="16.5">
      <c r="A1217" s="2"/>
    </row>
    <row r="1218" ht="16.5">
      <c r="A1218" s="2"/>
    </row>
    <row r="1219" ht="16.5">
      <c r="A1219" s="2"/>
    </row>
    <row r="1220" ht="16.5">
      <c r="A1220" s="2"/>
    </row>
    <row r="1221" ht="16.5">
      <c r="A1221" s="2"/>
    </row>
    <row r="1222" ht="16.5">
      <c r="A1222" s="2"/>
    </row>
    <row r="1223" ht="16.5">
      <c r="A1223" s="2"/>
    </row>
    <row r="1224" ht="16.5">
      <c r="A1224" s="2"/>
    </row>
    <row r="1225" ht="16.5">
      <c r="A1225" s="2"/>
    </row>
    <row r="1226" ht="16.5">
      <c r="A1226" s="2"/>
    </row>
    <row r="1227" ht="16.5">
      <c r="A1227" s="2"/>
    </row>
    <row r="1228" ht="16.5">
      <c r="A1228" s="2"/>
    </row>
    <row r="1229" ht="16.5">
      <c r="A1229" s="2"/>
    </row>
    <row r="1230" ht="16.5">
      <c r="A1230" s="2"/>
    </row>
    <row r="1231" ht="16.5">
      <c r="A1231" s="2"/>
    </row>
    <row r="1232" ht="16.5">
      <c r="A1232" s="2"/>
    </row>
    <row r="1233" ht="16.5">
      <c r="A1233" s="2"/>
    </row>
    <row r="1234" ht="16.5">
      <c r="A1234" s="2"/>
    </row>
    <row r="1235" ht="16.5">
      <c r="A1235" s="2"/>
    </row>
    <row r="1236" ht="16.5">
      <c r="A1236" s="2"/>
    </row>
    <row r="1237" ht="16.5">
      <c r="A1237" s="2"/>
    </row>
    <row r="1238" ht="16.5">
      <c r="A1238" s="2"/>
    </row>
    <row r="1239" ht="16.5">
      <c r="A1239" s="2"/>
    </row>
    <row r="1240" ht="16.5">
      <c r="A1240" s="2"/>
    </row>
    <row r="1241" ht="16.5">
      <c r="A1241" s="2"/>
    </row>
    <row r="1242" ht="16.5">
      <c r="A1242" s="2"/>
    </row>
    <row r="1243" spans="1:5" ht="16.5">
      <c r="A1243" s="2"/>
      <c r="E1243" s="3"/>
    </row>
    <row r="1244" ht="16.5">
      <c r="A1244" s="2"/>
    </row>
    <row r="1245" ht="16.5">
      <c r="A1245" s="2"/>
    </row>
    <row r="1246" ht="16.5">
      <c r="A1246" s="2"/>
    </row>
    <row r="1247" ht="16.5">
      <c r="A1247" s="2"/>
    </row>
    <row r="1248" ht="16.5">
      <c r="A1248" s="2"/>
    </row>
    <row r="1249" ht="16.5">
      <c r="A1249" s="2"/>
    </row>
    <row r="1250" ht="16.5">
      <c r="A1250" s="2"/>
    </row>
    <row r="1251" ht="16.5">
      <c r="A1251" s="2"/>
    </row>
    <row r="1252" ht="16.5">
      <c r="A1252" s="2"/>
    </row>
    <row r="1253" ht="16.5">
      <c r="A1253" s="2"/>
    </row>
    <row r="1254" ht="16.5">
      <c r="A1254" s="2"/>
    </row>
    <row r="1255" ht="16.5">
      <c r="A1255" s="2"/>
    </row>
    <row r="1256" ht="16.5">
      <c r="A1256" s="2"/>
    </row>
    <row r="1257" ht="16.5">
      <c r="A1257" s="2"/>
    </row>
    <row r="1258" ht="16.5">
      <c r="A1258" s="2"/>
    </row>
    <row r="1259" ht="16.5">
      <c r="A1259" s="2"/>
    </row>
    <row r="1260" ht="16.5">
      <c r="A1260" s="2"/>
    </row>
    <row r="1261" ht="16.5">
      <c r="A1261" s="2"/>
    </row>
    <row r="1262" ht="16.5">
      <c r="A1262" s="2"/>
    </row>
    <row r="1263" ht="16.5">
      <c r="A1263" s="2"/>
    </row>
    <row r="1264" ht="16.5">
      <c r="A1264" s="2"/>
    </row>
    <row r="1265" ht="16.5">
      <c r="A1265" s="2"/>
    </row>
    <row r="1266" ht="16.5">
      <c r="A1266" s="2"/>
    </row>
    <row r="1267" ht="16.5">
      <c r="A1267" s="2"/>
    </row>
    <row r="1268" ht="16.5">
      <c r="A1268" s="2"/>
    </row>
    <row r="1269" ht="16.5">
      <c r="A1269" s="2"/>
    </row>
    <row r="1270" ht="16.5">
      <c r="A1270" s="2"/>
    </row>
    <row r="1271" ht="16.5">
      <c r="A1271" s="2"/>
    </row>
    <row r="1272" ht="16.5">
      <c r="A1272" s="2"/>
    </row>
    <row r="1273" ht="16.5">
      <c r="A1273" s="2"/>
    </row>
    <row r="1274" ht="16.5">
      <c r="A1274" s="2"/>
    </row>
    <row r="1275" ht="16.5">
      <c r="A1275" s="2"/>
    </row>
    <row r="1276" ht="16.5">
      <c r="A1276" s="2"/>
    </row>
    <row r="1277" ht="16.5">
      <c r="A1277" s="2"/>
    </row>
    <row r="1278" ht="16.5">
      <c r="A1278" s="2"/>
    </row>
    <row r="1279" ht="16.5">
      <c r="A1279" s="2"/>
    </row>
    <row r="1280" ht="16.5">
      <c r="A1280" s="2"/>
    </row>
    <row r="1281" ht="16.5">
      <c r="A1281" s="2"/>
    </row>
    <row r="1282" ht="16.5">
      <c r="A1282" s="2"/>
    </row>
    <row r="1283" ht="16.5">
      <c r="A1283" s="2"/>
    </row>
    <row r="1284" ht="16.5">
      <c r="A1284" s="2"/>
    </row>
    <row r="1285" ht="16.5">
      <c r="A1285" s="2"/>
    </row>
    <row r="1286" ht="16.5">
      <c r="A1286" s="2"/>
    </row>
    <row r="1287" ht="16.5">
      <c r="A1287" s="2"/>
    </row>
    <row r="1288" ht="16.5">
      <c r="A1288" s="2"/>
    </row>
    <row r="1289" ht="16.5">
      <c r="A1289" s="2"/>
    </row>
    <row r="1290" ht="16.5">
      <c r="A1290" s="2"/>
    </row>
    <row r="1291" ht="16.5">
      <c r="A1291" s="2"/>
    </row>
    <row r="1292" ht="16.5">
      <c r="A1292" s="2"/>
    </row>
    <row r="1293" ht="16.5">
      <c r="A1293" s="2"/>
    </row>
    <row r="1294" ht="16.5">
      <c r="A1294" s="2"/>
    </row>
    <row r="1295" ht="16.5">
      <c r="A1295" s="2"/>
    </row>
    <row r="1296" ht="16.5">
      <c r="A1296" s="2"/>
    </row>
    <row r="1297" ht="16.5">
      <c r="A1297" s="2"/>
    </row>
    <row r="1298" ht="16.5">
      <c r="A1298" s="2"/>
    </row>
    <row r="1299" ht="16.5">
      <c r="A1299" s="2"/>
    </row>
    <row r="1300" ht="16.5">
      <c r="A1300" s="2"/>
    </row>
    <row r="1301" ht="16.5">
      <c r="A1301" s="2"/>
    </row>
    <row r="1302" ht="16.5">
      <c r="A1302" s="2"/>
    </row>
    <row r="1303" ht="16.5">
      <c r="A1303" s="2"/>
    </row>
    <row r="1304" ht="16.5">
      <c r="A1304" s="2"/>
    </row>
    <row r="1305" ht="16.5">
      <c r="A1305" s="2"/>
    </row>
    <row r="1306" ht="16.5">
      <c r="A1306" s="2"/>
    </row>
    <row r="1307" ht="16.5">
      <c r="A1307" s="2"/>
    </row>
    <row r="1308" ht="16.5">
      <c r="A1308" s="2"/>
    </row>
    <row r="1309" ht="16.5">
      <c r="A1309" s="2"/>
    </row>
    <row r="1310" ht="16.5">
      <c r="A1310" s="2"/>
    </row>
    <row r="1311" ht="16.5">
      <c r="A1311" s="2"/>
    </row>
    <row r="1312" ht="16.5">
      <c r="A1312" s="2"/>
    </row>
    <row r="1313" ht="16.5">
      <c r="A1313" s="2"/>
    </row>
    <row r="1314" ht="16.5">
      <c r="A1314" s="2"/>
    </row>
    <row r="1315" ht="16.5">
      <c r="A1315" s="2"/>
    </row>
    <row r="1316" ht="16.5">
      <c r="A1316" s="2"/>
    </row>
    <row r="1317" ht="16.5">
      <c r="A1317" s="2"/>
    </row>
    <row r="1318" ht="16.5">
      <c r="A1318" s="2"/>
    </row>
    <row r="1319" ht="16.5">
      <c r="A1319" s="2"/>
    </row>
    <row r="1320" ht="16.5">
      <c r="A1320" s="2"/>
    </row>
    <row r="1321" ht="16.5">
      <c r="A1321" s="2"/>
    </row>
    <row r="1322" ht="16.5">
      <c r="A1322" s="2"/>
    </row>
    <row r="1323" ht="16.5">
      <c r="A1323" s="2"/>
    </row>
    <row r="1324" ht="16.5">
      <c r="A1324" s="2"/>
    </row>
    <row r="1325" ht="16.5">
      <c r="A1325" s="2"/>
    </row>
    <row r="1326" ht="16.5">
      <c r="A1326" s="2"/>
    </row>
    <row r="1327" ht="16.5">
      <c r="A1327" s="2"/>
    </row>
    <row r="1328" ht="16.5">
      <c r="A1328" s="2"/>
    </row>
    <row r="1329" ht="16.5">
      <c r="A1329" s="2"/>
    </row>
    <row r="1330" ht="16.5">
      <c r="A1330" s="2"/>
    </row>
    <row r="1331" ht="16.5">
      <c r="A1331" s="2"/>
    </row>
    <row r="1332" ht="16.5">
      <c r="A1332" s="2"/>
    </row>
    <row r="1333" ht="16.5">
      <c r="A1333" s="2"/>
    </row>
    <row r="1334" ht="16.5">
      <c r="A1334" s="2"/>
    </row>
    <row r="1335" ht="16.5">
      <c r="A1335" s="2"/>
    </row>
    <row r="1336" ht="16.5">
      <c r="A1336" s="2"/>
    </row>
    <row r="1337" ht="16.5">
      <c r="A1337" s="2"/>
    </row>
    <row r="1338" ht="16.5">
      <c r="A1338" s="2"/>
    </row>
    <row r="1339" ht="16.5">
      <c r="A1339" s="2"/>
    </row>
    <row r="1340" ht="16.5">
      <c r="A1340" s="2"/>
    </row>
    <row r="1341" ht="16.5">
      <c r="A1341" s="2"/>
    </row>
    <row r="1342" ht="16.5">
      <c r="A1342" s="2"/>
    </row>
    <row r="1343" ht="16.5">
      <c r="A1343" s="2"/>
    </row>
    <row r="1344" ht="16.5">
      <c r="A1344" s="2"/>
    </row>
    <row r="1345" ht="16.5">
      <c r="A1345" s="2"/>
    </row>
    <row r="1346" ht="16.5">
      <c r="A1346" s="2"/>
    </row>
    <row r="1347" ht="16.5">
      <c r="A1347" s="2"/>
    </row>
    <row r="1348" ht="16.5">
      <c r="A1348" s="2"/>
    </row>
    <row r="1349" ht="16.5">
      <c r="A1349" s="2"/>
    </row>
    <row r="1350" ht="16.5">
      <c r="A1350" s="2"/>
    </row>
    <row r="1351" ht="16.5">
      <c r="A1351" s="2"/>
    </row>
    <row r="1352" ht="16.5">
      <c r="A1352" s="2"/>
    </row>
    <row r="1353" ht="16.5">
      <c r="A1353" s="2"/>
    </row>
    <row r="1354" ht="16.5">
      <c r="A1354" s="2"/>
    </row>
    <row r="1355" ht="16.5">
      <c r="A1355" s="2"/>
    </row>
    <row r="1356" ht="16.5">
      <c r="A1356" s="2"/>
    </row>
    <row r="1357" ht="16.5">
      <c r="A1357" s="2"/>
    </row>
    <row r="1358" ht="16.5">
      <c r="A1358" s="2"/>
    </row>
    <row r="1359" ht="16.5">
      <c r="A1359" s="2"/>
    </row>
    <row r="1360" ht="16.5">
      <c r="A1360" s="2"/>
    </row>
    <row r="1361" ht="16.5">
      <c r="A1361" s="2"/>
    </row>
    <row r="1362" ht="16.5">
      <c r="A1362" s="2"/>
    </row>
    <row r="1363" ht="16.5">
      <c r="A1363" s="2"/>
    </row>
    <row r="1364" ht="16.5">
      <c r="A1364" s="2"/>
    </row>
    <row r="1365" ht="16.5">
      <c r="A1365" s="2"/>
    </row>
    <row r="1366" ht="16.5">
      <c r="A1366" s="2"/>
    </row>
    <row r="1367" ht="16.5">
      <c r="A1367" s="2"/>
    </row>
    <row r="1368" ht="16.5">
      <c r="A1368" s="2"/>
    </row>
    <row r="1369" ht="16.5">
      <c r="A1369" s="2"/>
    </row>
    <row r="1370" ht="16.5">
      <c r="A1370" s="2"/>
    </row>
    <row r="1371" ht="16.5">
      <c r="A1371" s="2"/>
    </row>
    <row r="1372" ht="16.5">
      <c r="A1372" s="2"/>
    </row>
    <row r="1373" ht="16.5">
      <c r="A1373" s="2"/>
    </row>
    <row r="1374" ht="16.5">
      <c r="A1374" s="2"/>
    </row>
    <row r="1375" ht="16.5">
      <c r="A1375" s="2"/>
    </row>
    <row r="1376" ht="16.5">
      <c r="A1376" s="2"/>
    </row>
    <row r="1377" ht="16.5">
      <c r="A1377" s="2"/>
    </row>
    <row r="1378" ht="16.5">
      <c r="A1378" s="2"/>
    </row>
    <row r="1379" ht="16.5">
      <c r="A1379" s="2"/>
    </row>
    <row r="1380" ht="16.5">
      <c r="A1380" s="2"/>
    </row>
    <row r="1381" ht="16.5">
      <c r="A1381" s="2"/>
    </row>
    <row r="1382" ht="16.5">
      <c r="A1382" s="2"/>
    </row>
    <row r="1383" ht="16.5">
      <c r="A1383" s="2"/>
    </row>
    <row r="1384" ht="16.5">
      <c r="A1384" s="2"/>
    </row>
    <row r="1385" ht="16.5">
      <c r="A1385" s="2"/>
    </row>
    <row r="1386" ht="16.5">
      <c r="A1386" s="2"/>
    </row>
    <row r="1387" ht="16.5">
      <c r="A1387" s="2"/>
    </row>
    <row r="1388" ht="16.5">
      <c r="A1388" s="2"/>
    </row>
    <row r="1389" ht="16.5">
      <c r="A1389" s="2"/>
    </row>
    <row r="1390" ht="16.5">
      <c r="A1390" s="2"/>
    </row>
    <row r="1391" ht="16.5">
      <c r="A1391" s="2"/>
    </row>
    <row r="1392" ht="16.5">
      <c r="A1392" s="2"/>
    </row>
    <row r="1393" ht="16.5">
      <c r="A1393" s="2"/>
    </row>
    <row r="1394" ht="16.5">
      <c r="A1394" s="2"/>
    </row>
    <row r="1395" ht="16.5">
      <c r="A1395" s="2"/>
    </row>
    <row r="1396" ht="16.5">
      <c r="A1396" s="2"/>
    </row>
    <row r="1397" ht="16.5">
      <c r="A1397" s="2"/>
    </row>
    <row r="1398" ht="16.5">
      <c r="A1398" s="2"/>
    </row>
    <row r="1399" ht="16.5">
      <c r="A1399" s="2"/>
    </row>
    <row r="1400" ht="16.5">
      <c r="A1400" s="2"/>
    </row>
    <row r="1401" spans="1:5" ht="16.5">
      <c r="A1401" s="2"/>
      <c r="E1401" s="3"/>
    </row>
    <row r="1402" spans="1:5" ht="16.5">
      <c r="A1402" s="2"/>
      <c r="E1402" s="3"/>
    </row>
    <row r="1403" ht="16.5">
      <c r="A1403" s="2"/>
    </row>
    <row r="1404" ht="16.5">
      <c r="A1404" s="2"/>
    </row>
    <row r="1405" ht="16.5">
      <c r="A1405" s="2"/>
    </row>
    <row r="1406" ht="16.5">
      <c r="A1406" s="2"/>
    </row>
    <row r="1407" ht="16.5">
      <c r="A1407" s="2"/>
    </row>
    <row r="1408" ht="16.5">
      <c r="A1408" s="2"/>
    </row>
    <row r="1409" ht="16.5">
      <c r="A1409" s="2"/>
    </row>
    <row r="1410" ht="16.5">
      <c r="A141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5" zoomScaleNormal="75" workbookViewId="0" topLeftCell="A1">
      <selection activeCell="B23" sqref="B23"/>
    </sheetView>
  </sheetViews>
  <sheetFormatPr defaultColWidth="9.00390625" defaultRowHeight="16.5"/>
  <cols>
    <col min="1" max="1" width="11.00390625" style="0" bestFit="1" customWidth="1"/>
    <col min="2" max="5" width="9.125" style="0" bestFit="1" customWidth="1"/>
    <col min="6" max="6" width="19.125" style="0" bestFit="1" customWidth="1"/>
    <col min="7" max="8" width="9.125" style="0" bestFit="1" customWidth="1"/>
    <col min="9" max="9" width="14.25390625" style="0" bestFit="1" customWidth="1"/>
    <col min="10" max="17" width="9.125" style="0" bestFit="1" customWidth="1"/>
  </cols>
  <sheetData>
    <row r="1" spans="1:17" ht="16.5">
      <c r="A1" t="s">
        <v>9</v>
      </c>
      <c r="B1" t="s">
        <v>7</v>
      </c>
      <c r="C1" t="s">
        <v>8</v>
      </c>
      <c r="D1" t="s">
        <v>7</v>
      </c>
      <c r="E1" t="s">
        <v>8</v>
      </c>
      <c r="F1" s="1" t="s">
        <v>20</v>
      </c>
      <c r="G1" t="s">
        <v>10</v>
      </c>
      <c r="H1" t="s">
        <v>11</v>
      </c>
      <c r="I1" t="s">
        <v>6</v>
      </c>
      <c r="J1" t="s">
        <v>12</v>
      </c>
      <c r="K1" t="s">
        <v>13</v>
      </c>
      <c r="L1" s="4" t="s">
        <v>14</v>
      </c>
      <c r="M1" s="4" t="s">
        <v>15</v>
      </c>
      <c r="N1" s="4" t="s">
        <v>18</v>
      </c>
      <c r="O1" s="4" t="s">
        <v>19</v>
      </c>
      <c r="P1" s="4" t="s">
        <v>16</v>
      </c>
      <c r="Q1" s="4" t="s">
        <v>17</v>
      </c>
    </row>
    <row r="2" spans="1:17" ht="16.5">
      <c r="A2" s="2">
        <v>39023</v>
      </c>
      <c r="B2">
        <v>2.96</v>
      </c>
      <c r="C2">
        <v>0.47</v>
      </c>
      <c r="D2">
        <f aca="true" t="shared" si="0" ref="D2:D21">B2/100</f>
        <v>0.0296</v>
      </c>
      <c r="E2">
        <f aca="true" t="shared" si="1" ref="E2:E21">C2/100</f>
        <v>0.004699999999999999</v>
      </c>
      <c r="F2" s="2">
        <f>A21</f>
        <v>39050</v>
      </c>
      <c r="G2">
        <f>VAR(D2:D21)</f>
        <v>0.0003593188157894738</v>
      </c>
      <c r="H2">
        <f>VAR(E2:E21)</f>
        <v>0.0003340983157894737</v>
      </c>
      <c r="I2">
        <f>COVAR(D2:D21,E2:E21)</f>
        <v>-9.10365E-05</v>
      </c>
      <c r="J2">
        <f>(H2-I2)/(G2+H2-2*I2)</f>
        <v>0.4855963539220512</v>
      </c>
      <c r="K2">
        <f>1-J2</f>
        <v>0.5144036460779489</v>
      </c>
      <c r="L2">
        <f>7000000*J2</f>
        <v>3399174.4774543582</v>
      </c>
      <c r="M2">
        <f>7000000*K2</f>
        <v>3600825.522545642</v>
      </c>
      <c r="N2" s="1">
        <v>70</v>
      </c>
      <c r="O2" s="1">
        <v>48.5</v>
      </c>
      <c r="P2" s="5">
        <f>L2/N2/1000</f>
        <v>48.559635392205124</v>
      </c>
      <c r="Q2" s="5">
        <f>M2/O2/1000</f>
        <v>74.24382520712665</v>
      </c>
    </row>
    <row r="3" spans="1:17" ht="16.5">
      <c r="A3" s="2">
        <v>39024</v>
      </c>
      <c r="B3">
        <v>-1.17</v>
      </c>
      <c r="C3">
        <v>0.7</v>
      </c>
      <c r="D3">
        <f t="shared" si="0"/>
        <v>-0.011699999999999999</v>
      </c>
      <c r="E3">
        <f t="shared" si="1"/>
        <v>0.006999999999999999</v>
      </c>
      <c r="F3" s="2">
        <f>A22</f>
        <v>39051</v>
      </c>
      <c r="G3">
        <f>VAR(D3:D22)</f>
        <v>0.0003270674736842107</v>
      </c>
      <c r="H3">
        <f>VAR(E3:E22)</f>
        <v>0.00034995671052631574</v>
      </c>
      <c r="I3">
        <f>COVAR(D3:D22,E3:E22)</f>
        <v>-7.034924999999999E-05</v>
      </c>
      <c r="J3">
        <f>(H3-I3)/(G3+H3-2*I3)</f>
        <v>0.5139957208501581</v>
      </c>
      <c r="K3">
        <f>1-J3</f>
        <v>0.4860042791498419</v>
      </c>
      <c r="L3">
        <f>7000000*J3</f>
        <v>3597970.0459511066</v>
      </c>
      <c r="M3">
        <f>7000000*K3</f>
        <v>3402029.9540488934</v>
      </c>
      <c r="N3" s="1">
        <v>72</v>
      </c>
      <c r="O3" s="1">
        <v>49</v>
      </c>
      <c r="P3" s="5">
        <f>L3/N3/1000</f>
        <v>49.97180619376537</v>
      </c>
      <c r="Q3" s="5">
        <f>M3/O3/1000</f>
        <v>69.42918273569171</v>
      </c>
    </row>
    <row r="4" spans="1:5" ht="16.5">
      <c r="A4" s="2">
        <v>39027</v>
      </c>
      <c r="B4">
        <v>-1.64</v>
      </c>
      <c r="C4">
        <v>-0.7</v>
      </c>
      <c r="D4">
        <f t="shared" si="0"/>
        <v>-0.016399999999999998</v>
      </c>
      <c r="E4">
        <f t="shared" si="1"/>
        <v>-0.006999999999999999</v>
      </c>
    </row>
    <row r="5" spans="1:5" ht="16.5">
      <c r="A5" s="2">
        <v>39028</v>
      </c>
      <c r="B5">
        <v>1.49</v>
      </c>
      <c r="C5">
        <v>1.05</v>
      </c>
      <c r="D5">
        <f t="shared" si="0"/>
        <v>0.0149</v>
      </c>
      <c r="E5">
        <f t="shared" si="1"/>
        <v>0.0105</v>
      </c>
    </row>
    <row r="6" spans="1:5" ht="16.5">
      <c r="A6" s="2">
        <v>39029</v>
      </c>
      <c r="B6">
        <v>0.15</v>
      </c>
      <c r="C6">
        <v>0.12</v>
      </c>
      <c r="D6">
        <f t="shared" si="0"/>
        <v>0.0015</v>
      </c>
      <c r="E6">
        <f t="shared" si="1"/>
        <v>0.0012</v>
      </c>
    </row>
    <row r="7" spans="1:5" ht="16.5">
      <c r="A7" s="2">
        <v>39030</v>
      </c>
      <c r="B7">
        <v>-1.49</v>
      </c>
      <c r="C7">
        <v>-1.17</v>
      </c>
      <c r="D7">
        <f t="shared" si="0"/>
        <v>-0.0149</v>
      </c>
      <c r="E7">
        <f t="shared" si="1"/>
        <v>-0.011699999999999999</v>
      </c>
    </row>
    <row r="8" spans="1:5" ht="16.5">
      <c r="A8" s="2">
        <v>39031</v>
      </c>
      <c r="B8">
        <v>0.15</v>
      </c>
      <c r="C8">
        <v>-0.12</v>
      </c>
      <c r="D8">
        <f t="shared" si="0"/>
        <v>0.0015</v>
      </c>
      <c r="E8">
        <f t="shared" si="1"/>
        <v>-0.0012</v>
      </c>
    </row>
    <row r="9" spans="1:5" ht="16.5">
      <c r="A9" s="2">
        <v>39034</v>
      </c>
      <c r="B9">
        <v>-1.2</v>
      </c>
      <c r="C9">
        <v>-0.59</v>
      </c>
      <c r="D9">
        <f t="shared" si="0"/>
        <v>-0.012</v>
      </c>
      <c r="E9">
        <f t="shared" si="1"/>
        <v>-0.0059</v>
      </c>
    </row>
    <row r="10" spans="1:5" ht="16.5">
      <c r="A10" s="2">
        <v>39035</v>
      </c>
      <c r="B10">
        <v>-4.18</v>
      </c>
      <c r="C10">
        <v>4.18</v>
      </c>
      <c r="D10">
        <f t="shared" si="0"/>
        <v>-0.0418</v>
      </c>
      <c r="E10">
        <f t="shared" si="1"/>
        <v>0.0418</v>
      </c>
    </row>
    <row r="11" spans="1:5" ht="16.5">
      <c r="A11" s="2">
        <v>39036</v>
      </c>
      <c r="B11">
        <v>1.57</v>
      </c>
      <c r="C11">
        <v>-2.3</v>
      </c>
      <c r="D11">
        <f t="shared" si="0"/>
        <v>0.015700000000000002</v>
      </c>
      <c r="E11">
        <f t="shared" si="1"/>
        <v>-0.023</v>
      </c>
    </row>
    <row r="12" spans="1:5" ht="16.5">
      <c r="A12" s="2">
        <v>39037</v>
      </c>
      <c r="B12">
        <v>-1.1</v>
      </c>
      <c r="C12">
        <v>4.55</v>
      </c>
      <c r="D12">
        <f t="shared" si="0"/>
        <v>-0.011000000000000001</v>
      </c>
      <c r="E12">
        <f t="shared" si="1"/>
        <v>0.0455</v>
      </c>
    </row>
    <row r="13" spans="1:5" ht="16.5">
      <c r="A13" s="2">
        <v>39038</v>
      </c>
      <c r="B13">
        <v>-1.28</v>
      </c>
      <c r="C13">
        <v>2.31</v>
      </c>
      <c r="D13">
        <f t="shared" si="0"/>
        <v>-0.0128</v>
      </c>
      <c r="E13">
        <f t="shared" si="1"/>
        <v>0.0231</v>
      </c>
    </row>
    <row r="14" spans="1:5" ht="16.5">
      <c r="A14" s="2">
        <v>39041</v>
      </c>
      <c r="B14">
        <v>-2.45</v>
      </c>
      <c r="C14">
        <v>-1.2</v>
      </c>
      <c r="D14">
        <f t="shared" si="0"/>
        <v>-0.0245</v>
      </c>
      <c r="E14">
        <f t="shared" si="1"/>
        <v>-0.012</v>
      </c>
    </row>
    <row r="15" spans="1:5" ht="16.5">
      <c r="A15" s="2">
        <v>39042</v>
      </c>
      <c r="B15">
        <v>1.8</v>
      </c>
      <c r="C15">
        <v>-1.33</v>
      </c>
      <c r="D15">
        <f t="shared" si="0"/>
        <v>0.018000000000000002</v>
      </c>
      <c r="E15">
        <f t="shared" si="1"/>
        <v>-0.013300000000000001</v>
      </c>
    </row>
    <row r="16" spans="1:5" ht="16.5">
      <c r="A16" s="2">
        <v>39043</v>
      </c>
      <c r="B16">
        <v>-0.16</v>
      </c>
      <c r="C16">
        <v>0.22</v>
      </c>
      <c r="D16">
        <f t="shared" si="0"/>
        <v>-0.0016</v>
      </c>
      <c r="E16">
        <f t="shared" si="1"/>
        <v>0.0022</v>
      </c>
    </row>
    <row r="17" spans="1:5" ht="16.5">
      <c r="A17" s="2">
        <v>39044</v>
      </c>
      <c r="B17">
        <v>-0.65</v>
      </c>
      <c r="C17">
        <v>-1.12</v>
      </c>
      <c r="D17">
        <f t="shared" si="0"/>
        <v>-0.006500000000000001</v>
      </c>
      <c r="E17">
        <f t="shared" si="1"/>
        <v>-0.011200000000000002</v>
      </c>
    </row>
    <row r="18" spans="1:5" ht="16.5">
      <c r="A18" s="2">
        <v>39045</v>
      </c>
      <c r="B18">
        <v>3.54</v>
      </c>
      <c r="C18">
        <v>1.56</v>
      </c>
      <c r="D18">
        <f t="shared" si="0"/>
        <v>0.0354</v>
      </c>
      <c r="E18">
        <f t="shared" si="1"/>
        <v>0.015600000000000001</v>
      </c>
    </row>
    <row r="19" spans="1:5" ht="16.5">
      <c r="A19" s="2">
        <v>39048</v>
      </c>
      <c r="B19">
        <v>-2.56</v>
      </c>
      <c r="C19">
        <v>1.65</v>
      </c>
      <c r="D19">
        <f t="shared" si="0"/>
        <v>-0.0256</v>
      </c>
      <c r="E19">
        <f t="shared" si="1"/>
        <v>0.0165</v>
      </c>
    </row>
    <row r="20" spans="1:5" ht="16.5">
      <c r="A20" s="2">
        <v>39049</v>
      </c>
      <c r="B20">
        <v>-0.33</v>
      </c>
      <c r="C20">
        <v>2.47</v>
      </c>
      <c r="D20">
        <f t="shared" si="0"/>
        <v>-0.0033</v>
      </c>
      <c r="E20">
        <f t="shared" si="1"/>
        <v>0.024700000000000003</v>
      </c>
    </row>
    <row r="21" spans="1:5" ht="16.5">
      <c r="A21" s="2">
        <v>39050</v>
      </c>
      <c r="B21">
        <v>0</v>
      </c>
      <c r="C21">
        <v>-0.43</v>
      </c>
      <c r="D21">
        <f>B21/100</f>
        <v>0</v>
      </c>
      <c r="E21">
        <f>C21/100</f>
        <v>-0.0043</v>
      </c>
    </row>
    <row r="22" spans="1:6" ht="16.5">
      <c r="A22" s="6">
        <v>39051</v>
      </c>
      <c r="B22" s="1">
        <v>1.85</v>
      </c>
      <c r="C22" s="1">
        <v>2.3</v>
      </c>
      <c r="D22" s="7">
        <f>B22/100</f>
        <v>0.018500000000000003</v>
      </c>
      <c r="E22" s="7">
        <f>C22/100</f>
        <v>0.023</v>
      </c>
      <c r="F22" s="1"/>
    </row>
    <row r="23" ht="16.5">
      <c r="A23" s="6">
        <v>39052</v>
      </c>
    </row>
    <row r="24" ht="16.5">
      <c r="A24" s="6">
        <v>39053</v>
      </c>
    </row>
    <row r="25" ht="16.5">
      <c r="A25" s="6">
        <v>39054</v>
      </c>
    </row>
    <row r="26" ht="16.5">
      <c r="A26" s="6">
        <v>39055</v>
      </c>
    </row>
    <row r="27" ht="16.5">
      <c r="A27" s="6">
        <v>39056</v>
      </c>
    </row>
    <row r="28" ht="16.5">
      <c r="A28" s="6">
        <v>39057</v>
      </c>
    </row>
    <row r="29" ht="16.5">
      <c r="A29" s="6">
        <v>39058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Morton</cp:lastModifiedBy>
  <dcterms:created xsi:type="dcterms:W3CDTF">2006-11-30T06:45:48Z</dcterms:created>
  <dcterms:modified xsi:type="dcterms:W3CDTF">2006-11-30T09:38:25Z</dcterms:modified>
  <cp:category/>
  <cp:version/>
  <cp:contentType/>
  <cp:contentStatus/>
</cp:coreProperties>
</file>