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3515" windowHeight="11640" activeTab="4"/>
  </bookViews>
  <sheets>
    <sheet name="Mid-term" sheetId="1" r:id="rId1"/>
    <sheet name="Project" sheetId="2" r:id="rId2"/>
    <sheet name="Homework" sheetId="3" r:id="rId3"/>
    <sheet name="Final" sheetId="4" r:id="rId4"/>
    <sheet name="Total" sheetId="5" r:id="rId5"/>
  </sheets>
  <definedNames/>
  <calcPr fullCalcOnLoad="1"/>
</workbook>
</file>

<file path=xl/sharedStrings.xml><?xml version="1.0" encoding="utf-8"?>
<sst xmlns="http://schemas.openxmlformats.org/spreadsheetml/2006/main" count="442" uniqueCount="97">
  <si>
    <t>期中考評量</t>
  </si>
  <si>
    <t>學號</t>
  </si>
  <si>
    <t>姓名</t>
  </si>
  <si>
    <t>Problem 1</t>
  </si>
  <si>
    <t>Problem 2</t>
  </si>
  <si>
    <t>Problem 3</t>
  </si>
  <si>
    <t>Problem 4</t>
  </si>
  <si>
    <t>Total</t>
  </si>
  <si>
    <t>邱宏鈞</t>
  </si>
  <si>
    <t>孫忠豪</t>
  </si>
  <si>
    <t>林俊成</t>
  </si>
  <si>
    <t>孫聖博</t>
  </si>
  <si>
    <t>陳增樺</t>
  </si>
  <si>
    <t>林峰開</t>
  </si>
  <si>
    <t>林日昇</t>
  </si>
  <si>
    <t>江家能</t>
  </si>
  <si>
    <t>吳建宏</t>
  </si>
  <si>
    <t>陳彥輔</t>
  </si>
  <si>
    <t>陳彥宇</t>
  </si>
  <si>
    <t>傅建勛</t>
  </si>
  <si>
    <t>林長億</t>
  </si>
  <si>
    <t>陳俊瑋</t>
  </si>
  <si>
    <t>王志群</t>
  </si>
  <si>
    <t>王晨恩</t>
  </si>
  <si>
    <t>林永利</t>
  </si>
  <si>
    <t>陳彥甫</t>
  </si>
  <si>
    <t>趙子阡</t>
  </si>
  <si>
    <t>吳秉蔚</t>
  </si>
  <si>
    <t>廖湧鎗</t>
  </si>
  <si>
    <t>吳中凌</t>
  </si>
  <si>
    <t>林奕廷</t>
  </si>
  <si>
    <t>吳瑞軒</t>
  </si>
  <si>
    <t>陳奕均</t>
  </si>
  <si>
    <t>謝佑宗</t>
  </si>
  <si>
    <t>羅宇容</t>
  </si>
  <si>
    <t>郭佳鑫</t>
  </si>
  <si>
    <t>蕭力銘</t>
  </si>
  <si>
    <t>林孟俞</t>
  </si>
  <si>
    <t>吳宛容</t>
  </si>
  <si>
    <t>曾逸庭</t>
  </si>
  <si>
    <t>葉建宏</t>
  </si>
  <si>
    <t>陳俊宏</t>
  </si>
  <si>
    <t>張銘偉</t>
  </si>
  <si>
    <t>羅元智</t>
  </si>
  <si>
    <t>李國源</t>
  </si>
  <si>
    <t>李至軒</t>
  </si>
  <si>
    <t>賴柏銓</t>
  </si>
  <si>
    <t>黃柏融</t>
  </si>
  <si>
    <t>劉應龍</t>
  </si>
  <si>
    <t>廖英皓</t>
  </si>
  <si>
    <t>賴建豪</t>
  </si>
  <si>
    <t>沈傑銘</t>
  </si>
  <si>
    <t>李郁蘋</t>
  </si>
  <si>
    <t>陳冠瑛</t>
  </si>
  <si>
    <t>王祥舟</t>
  </si>
  <si>
    <t>劉得崧</t>
  </si>
  <si>
    <t>陳宗瑋</t>
  </si>
  <si>
    <t>葉岡麟</t>
  </si>
  <si>
    <t>徐瑩齡</t>
  </si>
  <si>
    <t>王雅緹</t>
  </si>
  <si>
    <t>趙培喻</t>
  </si>
  <si>
    <t>趙于君</t>
  </si>
  <si>
    <t>林文淳</t>
  </si>
  <si>
    <t>陳欣莓</t>
  </si>
  <si>
    <t>李耕銘</t>
  </si>
  <si>
    <t>張隆傑</t>
  </si>
  <si>
    <t>林如風</t>
  </si>
  <si>
    <t>陳宛萱</t>
  </si>
  <si>
    <t>林原佃</t>
  </si>
  <si>
    <t>莊鈞任</t>
  </si>
  <si>
    <t>王國安</t>
  </si>
  <si>
    <t>黃弘凱</t>
  </si>
  <si>
    <t>%</t>
  </si>
  <si>
    <t>P1</t>
  </si>
  <si>
    <t>P2</t>
  </si>
  <si>
    <t>P3</t>
  </si>
  <si>
    <t>P4</t>
  </si>
  <si>
    <t>P5</t>
  </si>
  <si>
    <t>Total</t>
  </si>
  <si>
    <t>專案評量</t>
  </si>
  <si>
    <t>作業評量</t>
  </si>
  <si>
    <t>HW1</t>
  </si>
  <si>
    <t>HW2</t>
  </si>
  <si>
    <t>HW3</t>
  </si>
  <si>
    <t>HW4</t>
  </si>
  <si>
    <t>期末考評量</t>
  </si>
  <si>
    <t>Average</t>
  </si>
  <si>
    <t>學期成績評量</t>
  </si>
  <si>
    <t>Mid-term</t>
  </si>
  <si>
    <t>Project</t>
  </si>
  <si>
    <t>Homework</t>
  </si>
  <si>
    <t>Attandance</t>
  </si>
  <si>
    <t>Final</t>
  </si>
  <si>
    <t>退選</t>
  </si>
  <si>
    <t>NA</t>
  </si>
  <si>
    <t>NA</t>
  </si>
  <si>
    <t>NA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</si>
</sst>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_);[Red]\(0\)"/>
  </numFmts>
  <fonts count="4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7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55">
      <selection activeCell="G5" sqref="G5:G68"/>
    </sheetView>
  </sheetViews>
  <sheetFormatPr defaultColWidth="9.00390625" defaultRowHeight="16.5"/>
  <cols>
    <col min="1" max="1" width="9.00390625" style="9" customWidth="1"/>
    <col min="2" max="2" width="9.00390625" style="6" customWidth="1"/>
  </cols>
  <sheetData>
    <row r="1" spans="1:7" ht="16.5">
      <c r="A1" s="1"/>
      <c r="B1" s="1"/>
      <c r="C1" s="2"/>
      <c r="D1" s="1" t="s">
        <v>0</v>
      </c>
      <c r="E1" s="2"/>
      <c r="F1" s="2"/>
      <c r="G1" s="2"/>
    </row>
    <row r="2" spans="1:7" ht="16.5">
      <c r="A2" s="1"/>
      <c r="B2" s="1"/>
      <c r="C2" s="2"/>
      <c r="D2" s="2"/>
      <c r="E2" s="2"/>
      <c r="F2" s="2"/>
      <c r="G2" s="2"/>
    </row>
    <row r="3" spans="1:7" ht="16.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6.5">
      <c r="A4" s="3"/>
      <c r="B4" s="3"/>
      <c r="C4" s="5">
        <v>0.25</v>
      </c>
      <c r="D4" s="5">
        <v>0.25</v>
      </c>
      <c r="E4" s="5">
        <v>0.25</v>
      </c>
      <c r="F4" s="5">
        <v>0.25</v>
      </c>
      <c r="G4" s="5">
        <v>1</v>
      </c>
    </row>
    <row r="5" spans="1:7" ht="16.5">
      <c r="A5" s="8">
        <v>9215012</v>
      </c>
      <c r="B5" s="10" t="s">
        <v>8</v>
      </c>
      <c r="C5" s="11">
        <v>24</v>
      </c>
      <c r="D5" s="11">
        <v>23</v>
      </c>
      <c r="E5" s="11">
        <v>22</v>
      </c>
      <c r="F5" s="11">
        <v>20</v>
      </c>
      <c r="G5" s="11">
        <f>SUM(C5:F5)</f>
        <v>89</v>
      </c>
    </row>
    <row r="6" spans="1:7" ht="16.5">
      <c r="A6" s="8">
        <v>9415094</v>
      </c>
      <c r="B6" s="10" t="s">
        <v>9</v>
      </c>
      <c r="C6" s="11">
        <v>20</v>
      </c>
      <c r="D6" s="11">
        <v>17</v>
      </c>
      <c r="E6" s="11">
        <v>10</v>
      </c>
      <c r="F6" s="11">
        <v>20</v>
      </c>
      <c r="G6" s="11">
        <f aca="true" t="shared" si="0" ref="G6:G68">SUM(C6:F6)</f>
        <v>67</v>
      </c>
    </row>
    <row r="7" spans="1:7" ht="16.5">
      <c r="A7" s="8">
        <v>9515011</v>
      </c>
      <c r="B7" s="10" t="s">
        <v>10</v>
      </c>
      <c r="C7" s="11">
        <v>20</v>
      </c>
      <c r="D7" s="11">
        <v>16</v>
      </c>
      <c r="E7" s="11">
        <v>12</v>
      </c>
      <c r="F7" s="11">
        <v>20</v>
      </c>
      <c r="G7" s="11">
        <f t="shared" si="0"/>
        <v>68</v>
      </c>
    </row>
    <row r="8" spans="1:7" ht="16.5">
      <c r="A8" s="8">
        <v>9515127</v>
      </c>
      <c r="B8" s="10" t="s">
        <v>11</v>
      </c>
      <c r="C8" s="11">
        <v>15</v>
      </c>
      <c r="D8" s="11">
        <v>15</v>
      </c>
      <c r="E8" s="11">
        <v>15</v>
      </c>
      <c r="F8" s="11">
        <v>15</v>
      </c>
      <c r="G8" s="11">
        <f t="shared" si="0"/>
        <v>60</v>
      </c>
    </row>
    <row r="9" spans="1:7" ht="16.5">
      <c r="A9" s="8">
        <v>9615008</v>
      </c>
      <c r="B9" s="10" t="s">
        <v>12</v>
      </c>
      <c r="C9" s="11">
        <v>20</v>
      </c>
      <c r="D9" s="11">
        <v>20</v>
      </c>
      <c r="E9" s="11">
        <v>10</v>
      </c>
      <c r="F9" s="11">
        <v>10</v>
      </c>
      <c r="G9" s="11">
        <f t="shared" si="0"/>
        <v>60</v>
      </c>
    </row>
    <row r="10" spans="1:7" ht="16.5">
      <c r="A10" s="8">
        <v>9615116</v>
      </c>
      <c r="B10" s="10" t="s">
        <v>13</v>
      </c>
      <c r="C10" s="11">
        <v>20</v>
      </c>
      <c r="D10" s="11">
        <v>20</v>
      </c>
      <c r="E10" s="11">
        <v>10</v>
      </c>
      <c r="F10" s="11">
        <v>10</v>
      </c>
      <c r="G10" s="11">
        <f t="shared" si="0"/>
        <v>60</v>
      </c>
    </row>
    <row r="11" spans="1:7" ht="16.5">
      <c r="A11" s="8">
        <v>9615124</v>
      </c>
      <c r="B11" s="10" t="s">
        <v>14</v>
      </c>
      <c r="C11" s="11">
        <v>15</v>
      </c>
      <c r="D11" s="11">
        <v>15</v>
      </c>
      <c r="E11" s="11">
        <v>15</v>
      </c>
      <c r="F11" s="11">
        <v>15</v>
      </c>
      <c r="G11" s="11">
        <f t="shared" si="0"/>
        <v>60</v>
      </c>
    </row>
    <row r="12" spans="1:7" ht="16.5">
      <c r="A12" s="8">
        <v>9815001</v>
      </c>
      <c r="B12" s="10" t="s">
        <v>15</v>
      </c>
      <c r="C12" s="11">
        <v>24</v>
      </c>
      <c r="D12" s="11">
        <v>22</v>
      </c>
      <c r="E12" s="11">
        <v>22</v>
      </c>
      <c r="F12" s="11">
        <v>20</v>
      </c>
      <c r="G12" s="11">
        <f t="shared" si="0"/>
        <v>88</v>
      </c>
    </row>
    <row r="13" spans="1:7" ht="16.5">
      <c r="A13" s="8">
        <v>9815002</v>
      </c>
      <c r="B13" s="10" t="s">
        <v>16</v>
      </c>
      <c r="C13" s="11">
        <v>24</v>
      </c>
      <c r="D13" s="11">
        <v>22</v>
      </c>
      <c r="E13" s="11">
        <v>18</v>
      </c>
      <c r="F13" s="11">
        <v>20</v>
      </c>
      <c r="G13" s="11">
        <f t="shared" si="0"/>
        <v>84</v>
      </c>
    </row>
    <row r="14" spans="1:7" ht="16.5">
      <c r="A14" s="8">
        <v>9815003</v>
      </c>
      <c r="B14" s="10" t="s">
        <v>17</v>
      </c>
      <c r="C14" s="11">
        <v>23</v>
      </c>
      <c r="D14" s="11">
        <v>20</v>
      </c>
      <c r="E14" s="11">
        <v>20</v>
      </c>
      <c r="F14" s="11">
        <v>20</v>
      </c>
      <c r="G14" s="11">
        <f t="shared" si="0"/>
        <v>83</v>
      </c>
    </row>
    <row r="15" spans="1:7" ht="16.5">
      <c r="A15" s="8">
        <v>9815005</v>
      </c>
      <c r="B15" s="10" t="s">
        <v>18</v>
      </c>
      <c r="C15" s="11">
        <v>24</v>
      </c>
      <c r="D15" s="11">
        <v>22</v>
      </c>
      <c r="E15" s="11">
        <v>18</v>
      </c>
      <c r="F15" s="11">
        <v>20</v>
      </c>
      <c r="G15" s="11">
        <f t="shared" si="0"/>
        <v>84</v>
      </c>
    </row>
    <row r="16" spans="1:7" ht="16.5">
      <c r="A16" s="8">
        <v>9815007</v>
      </c>
      <c r="B16" s="10" t="s">
        <v>19</v>
      </c>
      <c r="C16" s="11">
        <v>23</v>
      </c>
      <c r="D16" s="11">
        <v>22</v>
      </c>
      <c r="E16" s="11">
        <v>0</v>
      </c>
      <c r="F16" s="11">
        <v>20</v>
      </c>
      <c r="G16" s="11">
        <f t="shared" si="0"/>
        <v>65</v>
      </c>
    </row>
    <row r="17" spans="1:7" ht="16.5">
      <c r="A17" s="8">
        <v>9815008</v>
      </c>
      <c r="B17" s="10" t="s">
        <v>20</v>
      </c>
      <c r="C17" s="11">
        <v>22</v>
      </c>
      <c r="D17" s="11">
        <v>21</v>
      </c>
      <c r="E17" s="11">
        <v>21</v>
      </c>
      <c r="F17" s="11">
        <v>0</v>
      </c>
      <c r="G17" s="11">
        <f t="shared" si="0"/>
        <v>64</v>
      </c>
    </row>
    <row r="18" spans="1:7" ht="16.5">
      <c r="A18" s="8">
        <v>9815010</v>
      </c>
      <c r="B18" s="10" t="s">
        <v>21</v>
      </c>
      <c r="C18" s="11">
        <v>23</v>
      </c>
      <c r="D18" s="11">
        <v>18</v>
      </c>
      <c r="E18" s="11">
        <v>12</v>
      </c>
      <c r="F18" s="11">
        <v>2</v>
      </c>
      <c r="G18" s="11">
        <f t="shared" si="0"/>
        <v>55</v>
      </c>
    </row>
    <row r="19" spans="1:7" ht="16.5">
      <c r="A19" s="8">
        <v>9815011</v>
      </c>
      <c r="B19" s="10" t="s">
        <v>22</v>
      </c>
      <c r="C19" s="11">
        <v>24</v>
      </c>
      <c r="D19" s="11">
        <v>22</v>
      </c>
      <c r="E19" s="11">
        <v>20</v>
      </c>
      <c r="F19" s="11">
        <v>20</v>
      </c>
      <c r="G19" s="11">
        <f t="shared" si="0"/>
        <v>86</v>
      </c>
    </row>
    <row r="20" spans="1:7" ht="16.5">
      <c r="A20" s="8">
        <v>9815013</v>
      </c>
      <c r="B20" s="10" t="s">
        <v>23</v>
      </c>
      <c r="C20" s="11">
        <v>24</v>
      </c>
      <c r="D20" s="11">
        <v>22</v>
      </c>
      <c r="E20" s="11">
        <v>22</v>
      </c>
      <c r="F20" s="11">
        <v>20</v>
      </c>
      <c r="G20" s="11">
        <f t="shared" si="0"/>
        <v>88</v>
      </c>
    </row>
    <row r="21" spans="1:7" ht="16.5">
      <c r="A21" s="8">
        <v>9815015</v>
      </c>
      <c r="B21" s="10" t="s">
        <v>24</v>
      </c>
      <c r="C21" s="11">
        <v>22</v>
      </c>
      <c r="D21" s="11">
        <v>10</v>
      </c>
      <c r="E21" s="11">
        <v>20</v>
      </c>
      <c r="F21" s="11">
        <v>20</v>
      </c>
      <c r="G21" s="11">
        <f t="shared" si="0"/>
        <v>72</v>
      </c>
    </row>
    <row r="22" spans="1:7" ht="16.5">
      <c r="A22" s="8">
        <v>9815017</v>
      </c>
      <c r="B22" s="10" t="s">
        <v>25</v>
      </c>
      <c r="C22" s="11">
        <v>24</v>
      </c>
      <c r="D22" s="11">
        <v>17</v>
      </c>
      <c r="E22" s="11">
        <v>12</v>
      </c>
      <c r="F22" s="11">
        <v>20</v>
      </c>
      <c r="G22" s="11">
        <f t="shared" si="0"/>
        <v>73</v>
      </c>
    </row>
    <row r="23" spans="1:7" ht="16.5">
      <c r="A23" s="8">
        <v>9815018</v>
      </c>
      <c r="B23" s="10" t="s">
        <v>26</v>
      </c>
      <c r="C23" s="11">
        <v>24</v>
      </c>
      <c r="D23" s="11">
        <v>18</v>
      </c>
      <c r="E23" s="11">
        <v>2</v>
      </c>
      <c r="F23" s="11">
        <v>2</v>
      </c>
      <c r="G23" s="12">
        <f t="shared" si="0"/>
        <v>46</v>
      </c>
    </row>
    <row r="24" spans="1:7" ht="16.5">
      <c r="A24" s="8">
        <v>9815024</v>
      </c>
      <c r="B24" s="10" t="s">
        <v>27</v>
      </c>
      <c r="C24" s="11">
        <v>22</v>
      </c>
      <c r="D24" s="11">
        <v>22</v>
      </c>
      <c r="E24" s="11">
        <v>0</v>
      </c>
      <c r="F24" s="11">
        <v>17</v>
      </c>
      <c r="G24" s="11">
        <f t="shared" si="0"/>
        <v>61</v>
      </c>
    </row>
    <row r="25" spans="1:7" ht="16.5">
      <c r="A25" s="8">
        <v>9815028</v>
      </c>
      <c r="B25" s="10" t="s">
        <v>28</v>
      </c>
      <c r="C25" s="11">
        <v>24</v>
      </c>
      <c r="D25" s="11">
        <v>22</v>
      </c>
      <c r="E25" s="11">
        <v>22</v>
      </c>
      <c r="F25" s="11">
        <v>20</v>
      </c>
      <c r="G25" s="11">
        <f t="shared" si="0"/>
        <v>88</v>
      </c>
    </row>
    <row r="26" spans="1:7" ht="16.5">
      <c r="A26" s="8">
        <v>9815029</v>
      </c>
      <c r="B26" s="10" t="s">
        <v>29</v>
      </c>
      <c r="C26" s="11">
        <v>24</v>
      </c>
      <c r="D26" s="11">
        <v>21</v>
      </c>
      <c r="E26" s="11">
        <v>18</v>
      </c>
      <c r="F26" s="11">
        <v>20</v>
      </c>
      <c r="G26" s="11">
        <f t="shared" si="0"/>
        <v>83</v>
      </c>
    </row>
    <row r="27" spans="1:7" ht="16.5">
      <c r="A27" s="8">
        <v>9815030</v>
      </c>
      <c r="B27" s="10" t="s">
        <v>30</v>
      </c>
      <c r="C27" s="11">
        <v>24</v>
      </c>
      <c r="D27" s="11">
        <v>22</v>
      </c>
      <c r="E27" s="11">
        <v>22</v>
      </c>
      <c r="F27" s="11">
        <v>20</v>
      </c>
      <c r="G27" s="11">
        <f t="shared" si="0"/>
        <v>88</v>
      </c>
    </row>
    <row r="28" spans="1:7" ht="16.5">
      <c r="A28" s="8">
        <v>9815031</v>
      </c>
      <c r="B28" s="10" t="s">
        <v>31</v>
      </c>
      <c r="C28" s="11">
        <v>23</v>
      </c>
      <c r="D28" s="11">
        <v>21</v>
      </c>
      <c r="E28" s="11">
        <v>0</v>
      </c>
      <c r="F28" s="11">
        <v>20</v>
      </c>
      <c r="G28" s="11">
        <f t="shared" si="0"/>
        <v>64</v>
      </c>
    </row>
    <row r="29" spans="1:7" ht="16.5">
      <c r="A29" s="8">
        <v>9815032</v>
      </c>
      <c r="B29" s="10" t="s">
        <v>32</v>
      </c>
      <c r="C29" s="11">
        <v>24</v>
      </c>
      <c r="D29" s="11">
        <v>20</v>
      </c>
      <c r="E29" s="11">
        <v>19</v>
      </c>
      <c r="F29" s="11">
        <v>20</v>
      </c>
      <c r="G29" s="11">
        <f t="shared" si="0"/>
        <v>83</v>
      </c>
    </row>
    <row r="30" spans="1:7" ht="16.5">
      <c r="A30" s="8">
        <v>9815035</v>
      </c>
      <c r="B30" s="10" t="s">
        <v>33</v>
      </c>
      <c r="C30" s="11">
        <v>24</v>
      </c>
      <c r="D30" s="11">
        <v>22</v>
      </c>
      <c r="E30" s="11">
        <v>22</v>
      </c>
      <c r="F30" s="11">
        <v>20</v>
      </c>
      <c r="G30" s="11">
        <f t="shared" si="0"/>
        <v>88</v>
      </c>
    </row>
    <row r="31" spans="1:7" ht="16.5">
      <c r="A31" s="8">
        <v>9815038</v>
      </c>
      <c r="B31" s="10" t="s">
        <v>34</v>
      </c>
      <c r="C31" s="11">
        <v>22</v>
      </c>
      <c r="D31" s="11">
        <v>21</v>
      </c>
      <c r="E31" s="11">
        <v>20</v>
      </c>
      <c r="F31" s="11">
        <v>0</v>
      </c>
      <c r="G31" s="11">
        <f t="shared" si="0"/>
        <v>63</v>
      </c>
    </row>
    <row r="32" spans="1:7" ht="16.5">
      <c r="A32" s="8">
        <v>9815044</v>
      </c>
      <c r="B32" s="10" t="s">
        <v>35</v>
      </c>
      <c r="C32" s="11">
        <v>23</v>
      </c>
      <c r="D32" s="11">
        <v>0</v>
      </c>
      <c r="E32" s="11">
        <v>0</v>
      </c>
      <c r="F32" s="11">
        <v>20</v>
      </c>
      <c r="G32" s="12">
        <f t="shared" si="0"/>
        <v>43</v>
      </c>
    </row>
    <row r="33" spans="1:7" ht="16.5">
      <c r="A33" s="8">
        <v>9815045</v>
      </c>
      <c r="B33" s="10" t="s">
        <v>36</v>
      </c>
      <c r="C33" s="11">
        <v>24</v>
      </c>
      <c r="D33" s="11">
        <v>22</v>
      </c>
      <c r="E33" s="11">
        <v>2</v>
      </c>
      <c r="F33" s="11">
        <v>20</v>
      </c>
      <c r="G33" s="11">
        <f t="shared" si="0"/>
        <v>68</v>
      </c>
    </row>
    <row r="34" spans="1:7" ht="16.5">
      <c r="A34" s="8">
        <v>9815046</v>
      </c>
      <c r="B34" s="10" t="s">
        <v>37</v>
      </c>
      <c r="C34" s="11">
        <v>24</v>
      </c>
      <c r="D34" s="11">
        <v>22</v>
      </c>
      <c r="E34" s="11">
        <v>20</v>
      </c>
      <c r="F34" s="11">
        <v>20</v>
      </c>
      <c r="G34" s="11">
        <f t="shared" si="0"/>
        <v>86</v>
      </c>
    </row>
    <row r="35" spans="1:7" ht="16.5">
      <c r="A35" s="8">
        <v>9815047</v>
      </c>
      <c r="B35" s="10" t="s">
        <v>38</v>
      </c>
      <c r="C35" s="11">
        <v>25</v>
      </c>
      <c r="D35" s="11">
        <v>22</v>
      </c>
      <c r="E35" s="11">
        <v>22</v>
      </c>
      <c r="F35" s="11">
        <v>20</v>
      </c>
      <c r="G35" s="11">
        <f t="shared" si="0"/>
        <v>89</v>
      </c>
    </row>
    <row r="36" spans="1:7" ht="16.5">
      <c r="A36" s="8">
        <v>9815048</v>
      </c>
      <c r="B36" s="10" t="s">
        <v>39</v>
      </c>
      <c r="C36" s="11">
        <v>25</v>
      </c>
      <c r="D36" s="11">
        <v>22</v>
      </c>
      <c r="E36" s="11">
        <v>22</v>
      </c>
      <c r="F36" s="11">
        <v>20</v>
      </c>
      <c r="G36" s="11">
        <f t="shared" si="0"/>
        <v>89</v>
      </c>
    </row>
    <row r="37" spans="1:7" ht="16.5">
      <c r="A37" s="8">
        <v>9815051</v>
      </c>
      <c r="B37" s="10" t="s">
        <v>40</v>
      </c>
      <c r="C37" s="11">
        <v>22</v>
      </c>
      <c r="D37" s="11">
        <v>22</v>
      </c>
      <c r="E37" s="11">
        <v>22</v>
      </c>
      <c r="F37" s="11">
        <v>20</v>
      </c>
      <c r="G37" s="11">
        <f t="shared" si="0"/>
        <v>86</v>
      </c>
    </row>
    <row r="38" spans="1:7" ht="16.5">
      <c r="A38" s="8">
        <v>9815052</v>
      </c>
      <c r="B38" s="10" t="s">
        <v>41</v>
      </c>
      <c r="C38" s="11">
        <v>21</v>
      </c>
      <c r="D38" s="11">
        <v>21</v>
      </c>
      <c r="E38" s="11">
        <v>0</v>
      </c>
      <c r="F38" s="11">
        <v>20</v>
      </c>
      <c r="G38" s="11">
        <f t="shared" si="0"/>
        <v>62</v>
      </c>
    </row>
    <row r="39" spans="1:7" ht="16.5">
      <c r="A39" s="8">
        <v>9815056</v>
      </c>
      <c r="B39" s="10" t="s">
        <v>42</v>
      </c>
      <c r="C39" s="11">
        <v>23</v>
      </c>
      <c r="D39" s="11">
        <v>22</v>
      </c>
      <c r="E39" s="11">
        <v>20</v>
      </c>
      <c r="F39" s="11">
        <v>20</v>
      </c>
      <c r="G39" s="11">
        <f t="shared" si="0"/>
        <v>85</v>
      </c>
    </row>
    <row r="40" spans="1:7" ht="16.5">
      <c r="A40" s="8">
        <v>9815061</v>
      </c>
      <c r="B40" s="10" t="s">
        <v>43</v>
      </c>
      <c r="C40" s="11">
        <v>24</v>
      </c>
      <c r="D40" s="11">
        <v>22</v>
      </c>
      <c r="E40" s="11">
        <v>0</v>
      </c>
      <c r="F40" s="11">
        <v>20</v>
      </c>
      <c r="G40" s="11">
        <f t="shared" si="0"/>
        <v>66</v>
      </c>
    </row>
    <row r="41" spans="1:7" ht="16.5">
      <c r="A41" s="8">
        <v>9815062</v>
      </c>
      <c r="B41" s="10" t="s">
        <v>44</v>
      </c>
      <c r="C41" s="11">
        <v>22</v>
      </c>
      <c r="D41" s="11">
        <v>16</v>
      </c>
      <c r="E41" s="11">
        <v>21</v>
      </c>
      <c r="F41" s="11">
        <v>20</v>
      </c>
      <c r="G41" s="11">
        <f t="shared" si="0"/>
        <v>79</v>
      </c>
    </row>
    <row r="42" spans="1:7" ht="16.5">
      <c r="A42" s="8">
        <v>9815063</v>
      </c>
      <c r="B42" s="10" t="s">
        <v>45</v>
      </c>
      <c r="C42" s="11">
        <v>24</v>
      </c>
      <c r="D42" s="11">
        <v>22</v>
      </c>
      <c r="E42" s="11">
        <v>20</v>
      </c>
      <c r="F42" s="11">
        <v>20</v>
      </c>
      <c r="G42" s="11">
        <f t="shared" si="0"/>
        <v>86</v>
      </c>
    </row>
    <row r="43" spans="1:7" ht="16.5">
      <c r="A43" s="8">
        <v>9815066</v>
      </c>
      <c r="B43" s="10" t="s">
        <v>46</v>
      </c>
      <c r="C43" s="11">
        <v>21</v>
      </c>
      <c r="D43" s="11">
        <v>21</v>
      </c>
      <c r="E43" s="11">
        <v>5</v>
      </c>
      <c r="F43" s="11">
        <v>20</v>
      </c>
      <c r="G43" s="11">
        <f t="shared" si="0"/>
        <v>67</v>
      </c>
    </row>
    <row r="44" spans="1:7" ht="16.5">
      <c r="A44" s="8">
        <v>9815068</v>
      </c>
      <c r="B44" s="10" t="s">
        <v>47</v>
      </c>
      <c r="C44" s="11">
        <v>22</v>
      </c>
      <c r="D44" s="11">
        <v>21</v>
      </c>
      <c r="E44" s="11">
        <v>18</v>
      </c>
      <c r="F44" s="11">
        <v>20</v>
      </c>
      <c r="G44" s="11">
        <f t="shared" si="0"/>
        <v>81</v>
      </c>
    </row>
    <row r="45" spans="1:8" ht="16.5">
      <c r="A45" s="8">
        <v>9815070</v>
      </c>
      <c r="B45" s="10" t="s">
        <v>48</v>
      </c>
      <c r="C45" s="11"/>
      <c r="D45" s="11"/>
      <c r="E45" s="11"/>
      <c r="F45" s="11"/>
      <c r="G45" s="12">
        <f t="shared" si="0"/>
        <v>0</v>
      </c>
      <c r="H45" s="1" t="s">
        <v>93</v>
      </c>
    </row>
    <row r="46" spans="1:7" ht="16.5">
      <c r="A46" s="8">
        <v>9815071</v>
      </c>
      <c r="B46" s="10" t="s">
        <v>49</v>
      </c>
      <c r="C46" s="11">
        <v>22</v>
      </c>
      <c r="D46" s="11">
        <v>18</v>
      </c>
      <c r="E46" s="11">
        <v>4</v>
      </c>
      <c r="F46" s="11">
        <v>0</v>
      </c>
      <c r="G46" s="12">
        <f t="shared" si="0"/>
        <v>44</v>
      </c>
    </row>
    <row r="47" spans="1:7" ht="16.5">
      <c r="A47" s="8">
        <v>9815073</v>
      </c>
      <c r="B47" s="10" t="s">
        <v>50</v>
      </c>
      <c r="C47" s="11">
        <v>24</v>
      </c>
      <c r="D47" s="11">
        <v>22</v>
      </c>
      <c r="E47" s="11">
        <v>0</v>
      </c>
      <c r="F47" s="11">
        <v>2</v>
      </c>
      <c r="G47" s="12">
        <f t="shared" si="0"/>
        <v>48</v>
      </c>
    </row>
    <row r="48" spans="1:7" ht="16.5">
      <c r="A48" s="8">
        <v>9815074</v>
      </c>
      <c r="B48" s="10" t="s">
        <v>51</v>
      </c>
      <c r="C48" s="11">
        <v>24</v>
      </c>
      <c r="D48" s="11">
        <v>22</v>
      </c>
      <c r="E48" s="11">
        <v>0</v>
      </c>
      <c r="F48" s="11">
        <v>20</v>
      </c>
      <c r="G48" s="11">
        <f t="shared" si="0"/>
        <v>66</v>
      </c>
    </row>
    <row r="49" spans="1:7" ht="16.5">
      <c r="A49" s="8">
        <v>9815077</v>
      </c>
      <c r="B49" s="10" t="s">
        <v>52</v>
      </c>
      <c r="C49" s="11">
        <v>24</v>
      </c>
      <c r="D49" s="11">
        <v>20</v>
      </c>
      <c r="E49" s="11">
        <v>0</v>
      </c>
      <c r="F49" s="11">
        <v>20</v>
      </c>
      <c r="G49" s="11">
        <f t="shared" si="0"/>
        <v>64</v>
      </c>
    </row>
    <row r="50" spans="1:7" ht="16.5">
      <c r="A50" s="8">
        <v>9815078</v>
      </c>
      <c r="B50" s="10" t="s">
        <v>53</v>
      </c>
      <c r="C50" s="11">
        <v>24</v>
      </c>
      <c r="D50" s="11">
        <v>0</v>
      </c>
      <c r="E50" s="11">
        <v>0</v>
      </c>
      <c r="F50" s="11">
        <v>0</v>
      </c>
      <c r="G50" s="12">
        <f t="shared" si="0"/>
        <v>24</v>
      </c>
    </row>
    <row r="51" spans="1:7" ht="16.5">
      <c r="A51" s="8">
        <v>9815081</v>
      </c>
      <c r="B51" s="10" t="s">
        <v>54</v>
      </c>
      <c r="C51" s="11">
        <v>24</v>
      </c>
      <c r="D51" s="11">
        <v>22</v>
      </c>
      <c r="E51" s="11">
        <v>23</v>
      </c>
      <c r="F51" s="11">
        <v>20</v>
      </c>
      <c r="G51" s="11">
        <f t="shared" si="0"/>
        <v>89</v>
      </c>
    </row>
    <row r="52" spans="1:7" ht="16.5">
      <c r="A52" s="8">
        <v>9815084</v>
      </c>
      <c r="B52" s="10" t="s">
        <v>55</v>
      </c>
      <c r="C52" s="11">
        <v>24</v>
      </c>
      <c r="D52" s="11">
        <v>22</v>
      </c>
      <c r="E52" s="11">
        <v>5</v>
      </c>
      <c r="F52" s="11">
        <v>20</v>
      </c>
      <c r="G52" s="11">
        <f t="shared" si="0"/>
        <v>71</v>
      </c>
    </row>
    <row r="53" spans="1:7" ht="16.5">
      <c r="A53" s="8">
        <v>9815087</v>
      </c>
      <c r="B53" s="10" t="s">
        <v>56</v>
      </c>
      <c r="C53" s="11">
        <v>21</v>
      </c>
      <c r="D53" s="11">
        <v>12</v>
      </c>
      <c r="E53" s="11">
        <v>11</v>
      </c>
      <c r="F53" s="11">
        <v>10</v>
      </c>
      <c r="G53" s="11">
        <f t="shared" si="0"/>
        <v>54</v>
      </c>
    </row>
    <row r="54" spans="1:7" ht="16.5">
      <c r="A54" s="8">
        <v>9815089</v>
      </c>
      <c r="B54" s="10" t="s">
        <v>57</v>
      </c>
      <c r="C54" s="11">
        <v>23</v>
      </c>
      <c r="D54" s="11">
        <v>22</v>
      </c>
      <c r="E54" s="11">
        <v>21</v>
      </c>
      <c r="F54" s="11">
        <v>20</v>
      </c>
      <c r="G54" s="11">
        <f t="shared" si="0"/>
        <v>86</v>
      </c>
    </row>
    <row r="55" spans="1:7" ht="16.5">
      <c r="A55" s="8">
        <v>9815094</v>
      </c>
      <c r="B55" s="10" t="s">
        <v>58</v>
      </c>
      <c r="C55" s="11">
        <v>24</v>
      </c>
      <c r="D55" s="11">
        <v>21</v>
      </c>
      <c r="E55" s="11">
        <v>18</v>
      </c>
      <c r="F55" s="11">
        <v>20</v>
      </c>
      <c r="G55" s="11">
        <f t="shared" si="0"/>
        <v>83</v>
      </c>
    </row>
    <row r="56" spans="1:7" ht="16.5">
      <c r="A56" s="8">
        <v>9815097</v>
      </c>
      <c r="B56" s="10" t="s">
        <v>59</v>
      </c>
      <c r="C56" s="11">
        <v>24</v>
      </c>
      <c r="D56" s="11">
        <v>20</v>
      </c>
      <c r="E56" s="11">
        <v>5</v>
      </c>
      <c r="F56" s="11">
        <v>20</v>
      </c>
      <c r="G56" s="11">
        <f t="shared" si="0"/>
        <v>69</v>
      </c>
    </row>
    <row r="57" spans="1:7" ht="16.5">
      <c r="A57" s="8">
        <v>9815098</v>
      </c>
      <c r="B57" s="10" t="s">
        <v>60</v>
      </c>
      <c r="C57" s="11">
        <v>24</v>
      </c>
      <c r="D57" s="11">
        <v>21</v>
      </c>
      <c r="E57" s="11">
        <v>20</v>
      </c>
      <c r="F57" s="11">
        <v>0</v>
      </c>
      <c r="G57" s="11">
        <f t="shared" si="0"/>
        <v>65</v>
      </c>
    </row>
    <row r="58" spans="1:7" ht="16.5">
      <c r="A58" s="8">
        <v>9815099</v>
      </c>
      <c r="B58" s="10" t="s">
        <v>61</v>
      </c>
      <c r="C58" s="11">
        <v>24</v>
      </c>
      <c r="D58" s="11">
        <v>22</v>
      </c>
      <c r="E58" s="11">
        <v>22</v>
      </c>
      <c r="F58" s="11">
        <v>20</v>
      </c>
      <c r="G58" s="11">
        <f t="shared" si="0"/>
        <v>88</v>
      </c>
    </row>
    <row r="59" spans="1:7" ht="16.5">
      <c r="A59" s="8">
        <v>9815100</v>
      </c>
      <c r="B59" s="10" t="s">
        <v>62</v>
      </c>
      <c r="C59" s="11">
        <v>24</v>
      </c>
      <c r="D59" s="11">
        <v>21</v>
      </c>
      <c r="E59" s="11">
        <v>20</v>
      </c>
      <c r="F59" s="11">
        <v>20</v>
      </c>
      <c r="G59" s="11">
        <f t="shared" si="0"/>
        <v>85</v>
      </c>
    </row>
    <row r="60" spans="1:7" ht="16.5">
      <c r="A60" s="8">
        <v>9815101</v>
      </c>
      <c r="B60" s="10" t="s">
        <v>63</v>
      </c>
      <c r="C60" s="11">
        <v>23</v>
      </c>
      <c r="D60" s="11">
        <v>22</v>
      </c>
      <c r="E60" s="11">
        <v>22</v>
      </c>
      <c r="F60" s="11">
        <v>20</v>
      </c>
      <c r="G60" s="11">
        <f t="shared" si="0"/>
        <v>87</v>
      </c>
    </row>
    <row r="61" spans="1:7" ht="16.5">
      <c r="A61" s="8">
        <v>9815103</v>
      </c>
      <c r="B61" s="10" t="s">
        <v>64</v>
      </c>
      <c r="C61" s="11">
        <v>24</v>
      </c>
      <c r="D61" s="11">
        <v>22</v>
      </c>
      <c r="E61" s="11">
        <v>22</v>
      </c>
      <c r="F61" s="11">
        <v>20</v>
      </c>
      <c r="G61" s="11">
        <f t="shared" si="0"/>
        <v>88</v>
      </c>
    </row>
    <row r="62" spans="1:7" ht="16.5">
      <c r="A62" s="8">
        <v>9815104</v>
      </c>
      <c r="B62" s="10" t="s">
        <v>65</v>
      </c>
      <c r="C62" s="11">
        <v>22</v>
      </c>
      <c r="D62" s="11">
        <v>22</v>
      </c>
      <c r="E62" s="11">
        <v>21</v>
      </c>
      <c r="F62" s="11">
        <v>20</v>
      </c>
      <c r="G62" s="11">
        <f t="shared" si="0"/>
        <v>85</v>
      </c>
    </row>
    <row r="63" spans="1:7" ht="16.5">
      <c r="A63" s="8">
        <v>9815105</v>
      </c>
      <c r="B63" s="10" t="s">
        <v>66</v>
      </c>
      <c r="C63" s="11">
        <v>20</v>
      </c>
      <c r="D63" s="11">
        <v>20</v>
      </c>
      <c r="E63" s="11">
        <v>20</v>
      </c>
      <c r="F63" s="11">
        <v>20</v>
      </c>
      <c r="G63" s="14">
        <f t="shared" si="0"/>
        <v>80</v>
      </c>
    </row>
    <row r="64" spans="1:7" ht="16.5">
      <c r="A64" s="8">
        <v>9815107</v>
      </c>
      <c r="B64" s="10" t="s">
        <v>67</v>
      </c>
      <c r="C64" s="11">
        <v>25</v>
      </c>
      <c r="D64" s="11">
        <v>25</v>
      </c>
      <c r="E64" s="11">
        <v>24</v>
      </c>
      <c r="F64" s="11">
        <v>20</v>
      </c>
      <c r="G64" s="11">
        <f t="shared" si="0"/>
        <v>94</v>
      </c>
    </row>
    <row r="65" spans="1:7" ht="16.5">
      <c r="A65" s="8">
        <v>9815108</v>
      </c>
      <c r="B65" s="10" t="s">
        <v>68</v>
      </c>
      <c r="C65" s="11">
        <v>23</v>
      </c>
      <c r="D65" s="11">
        <v>22</v>
      </c>
      <c r="E65" s="11">
        <v>21</v>
      </c>
      <c r="F65" s="11">
        <v>20</v>
      </c>
      <c r="G65" s="11">
        <f t="shared" si="0"/>
        <v>86</v>
      </c>
    </row>
    <row r="66" spans="1:7" ht="16.5">
      <c r="A66" s="8">
        <v>9815114</v>
      </c>
      <c r="B66" s="10" t="s">
        <v>69</v>
      </c>
      <c r="C66" s="11">
        <v>24</v>
      </c>
      <c r="D66" s="11">
        <v>22</v>
      </c>
      <c r="E66" s="11">
        <v>22</v>
      </c>
      <c r="F66" s="11">
        <v>20</v>
      </c>
      <c r="G66" s="11">
        <f t="shared" si="0"/>
        <v>88</v>
      </c>
    </row>
    <row r="67" spans="1:8" ht="16.5">
      <c r="A67" s="8">
        <v>9815115</v>
      </c>
      <c r="B67" s="10" t="s">
        <v>70</v>
      </c>
      <c r="C67" s="11"/>
      <c r="D67" s="11"/>
      <c r="E67" s="11"/>
      <c r="F67" s="11"/>
      <c r="G67" s="12">
        <f t="shared" si="0"/>
        <v>0</v>
      </c>
      <c r="H67" s="1" t="s">
        <v>93</v>
      </c>
    </row>
    <row r="68" spans="1:7" ht="16.5">
      <c r="A68" s="8">
        <v>9815117</v>
      </c>
      <c r="B68" s="10" t="s">
        <v>71</v>
      </c>
      <c r="C68" s="11">
        <v>23</v>
      </c>
      <c r="D68" s="11">
        <v>21</v>
      </c>
      <c r="E68" s="11">
        <v>0</v>
      </c>
      <c r="F68" s="11">
        <v>20</v>
      </c>
      <c r="G68" s="11">
        <f t="shared" si="0"/>
        <v>64</v>
      </c>
    </row>
    <row r="69" spans="3:7" ht="16.5">
      <c r="C69" s="7"/>
      <c r="D69" s="7"/>
      <c r="E69" s="7"/>
      <c r="F69" s="7"/>
      <c r="G69" s="7"/>
    </row>
    <row r="70" spans="2:7" ht="16.5">
      <c r="B70" s="4" t="s">
        <v>86</v>
      </c>
      <c r="C70" s="13">
        <f>SUM(C5:C68)/62</f>
        <v>22.838709677419356</v>
      </c>
      <c r="D70" s="13">
        <f>SUM(D5:D68)/62</f>
        <v>19.822580645161292</v>
      </c>
      <c r="E70" s="13">
        <f>SUM(E5:E68)/62</f>
        <v>14.14516129032258</v>
      </c>
      <c r="F70" s="13">
        <f>SUM(F5:F68)/62</f>
        <v>16.822580645161292</v>
      </c>
      <c r="G70" s="13">
        <f>SUM(G5:G68)/62</f>
        <v>73.62903225806451</v>
      </c>
    </row>
    <row r="71" spans="2:7" ht="16.5">
      <c r="B71" s="4" t="s">
        <v>72</v>
      </c>
      <c r="C71" s="13">
        <f>C70*4</f>
        <v>91.35483870967742</v>
      </c>
      <c r="D71" s="13">
        <f>D70*4</f>
        <v>79.29032258064517</v>
      </c>
      <c r="E71" s="13">
        <f>E70*4</f>
        <v>56.58064516129032</v>
      </c>
      <c r="F71" s="13">
        <f>F70*4</f>
        <v>67.29032258064517</v>
      </c>
      <c r="G71" s="13">
        <f>G70</f>
        <v>73.62903225806451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47">
      <selection activeCell="H11" sqref="H11:H67"/>
    </sheetView>
  </sheetViews>
  <sheetFormatPr defaultColWidth="9.00390625" defaultRowHeight="16.5"/>
  <sheetData>
    <row r="1" spans="1:7" ht="16.5">
      <c r="A1" s="1"/>
      <c r="B1" s="1"/>
      <c r="C1" s="2"/>
      <c r="D1" s="1" t="s">
        <v>79</v>
      </c>
      <c r="E1" s="2"/>
      <c r="F1" s="2"/>
      <c r="G1" s="2"/>
    </row>
    <row r="2" spans="1:7" ht="16.5">
      <c r="A2" s="1"/>
      <c r="B2" s="1"/>
      <c r="C2" s="2"/>
      <c r="D2" s="2"/>
      <c r="E2" s="2"/>
      <c r="F2" s="2"/>
      <c r="G2" s="2"/>
    </row>
    <row r="3" spans="1:8" ht="16.5">
      <c r="A3" s="3" t="s">
        <v>1</v>
      </c>
      <c r="B3" s="3" t="s">
        <v>2</v>
      </c>
      <c r="C3" s="4" t="s">
        <v>73</v>
      </c>
      <c r="D3" s="4" t="s">
        <v>74</v>
      </c>
      <c r="E3" s="4" t="s">
        <v>75</v>
      </c>
      <c r="F3" s="4" t="s">
        <v>76</v>
      </c>
      <c r="G3" s="4" t="s">
        <v>77</v>
      </c>
      <c r="H3" s="4" t="s">
        <v>78</v>
      </c>
    </row>
    <row r="4" spans="1:8" ht="16.5">
      <c r="A4" s="8">
        <v>9215012</v>
      </c>
      <c r="B4" s="10" t="s">
        <v>8</v>
      </c>
      <c r="C4" s="14"/>
      <c r="D4" s="14"/>
      <c r="E4" s="14"/>
      <c r="F4" s="14"/>
      <c r="G4" s="14"/>
      <c r="H4" s="17" t="s">
        <v>94</v>
      </c>
    </row>
    <row r="5" spans="1:8" ht="16.5">
      <c r="A5" s="8">
        <v>9415094</v>
      </c>
      <c r="B5" s="10" t="s">
        <v>9</v>
      </c>
      <c r="C5" s="14"/>
      <c r="D5" s="14"/>
      <c r="E5" s="14"/>
      <c r="F5" s="14"/>
      <c r="G5" s="14"/>
      <c r="H5" s="17" t="s">
        <v>96</v>
      </c>
    </row>
    <row r="6" spans="1:8" ht="16.5">
      <c r="A6" s="8">
        <v>9515011</v>
      </c>
      <c r="B6" s="10" t="s">
        <v>10</v>
      </c>
      <c r="C6" s="14"/>
      <c r="D6" s="14"/>
      <c r="E6" s="14"/>
      <c r="F6" s="14"/>
      <c r="G6" s="14"/>
      <c r="H6" s="17" t="s">
        <v>96</v>
      </c>
    </row>
    <row r="7" spans="1:8" ht="16.5">
      <c r="A7" s="8">
        <v>9515127</v>
      </c>
      <c r="B7" s="10" t="s">
        <v>11</v>
      </c>
      <c r="C7" s="14"/>
      <c r="D7" s="14"/>
      <c r="E7" s="14"/>
      <c r="F7" s="14"/>
      <c r="G7" s="14"/>
      <c r="H7" s="17" t="s">
        <v>95</v>
      </c>
    </row>
    <row r="8" spans="1:8" ht="16.5">
      <c r="A8" s="8">
        <v>9615008</v>
      </c>
      <c r="B8" s="10" t="s">
        <v>12</v>
      </c>
      <c r="C8" s="14"/>
      <c r="D8" s="14"/>
      <c r="E8" s="14"/>
      <c r="F8" s="14"/>
      <c r="G8" s="14"/>
      <c r="H8" s="17" t="s">
        <v>95</v>
      </c>
    </row>
    <row r="9" spans="1:8" ht="16.5">
      <c r="A9" s="8">
        <v>9615116</v>
      </c>
      <c r="B9" s="10" t="s">
        <v>13</v>
      </c>
      <c r="C9" s="14"/>
      <c r="D9" s="14"/>
      <c r="E9" s="14"/>
      <c r="F9" s="14"/>
      <c r="G9" s="14"/>
      <c r="H9" s="17" t="s">
        <v>95</v>
      </c>
    </row>
    <row r="10" spans="1:8" ht="16.5">
      <c r="A10" s="8">
        <v>9615124</v>
      </c>
      <c r="B10" s="10" t="s">
        <v>14</v>
      </c>
      <c r="C10" s="14"/>
      <c r="D10" s="14"/>
      <c r="E10" s="14"/>
      <c r="F10" s="14"/>
      <c r="G10" s="14"/>
      <c r="H10" s="17" t="s">
        <v>95</v>
      </c>
    </row>
    <row r="11" spans="1:8" ht="16.5">
      <c r="A11" s="8">
        <v>9815001</v>
      </c>
      <c r="B11" s="10" t="s">
        <v>15</v>
      </c>
      <c r="C11" s="14">
        <v>55</v>
      </c>
      <c r="D11" s="14">
        <v>72</v>
      </c>
      <c r="E11" s="14">
        <v>84</v>
      </c>
      <c r="F11" s="14">
        <v>81</v>
      </c>
      <c r="G11" s="14">
        <v>82</v>
      </c>
      <c r="H11" s="24">
        <f>SUM(C11:G11)/5</f>
        <v>74.8</v>
      </c>
    </row>
    <row r="12" spans="1:8" ht="16.5">
      <c r="A12" s="8">
        <v>9815002</v>
      </c>
      <c r="B12" s="10" t="s">
        <v>16</v>
      </c>
      <c r="C12" s="14">
        <v>76</v>
      </c>
      <c r="D12" s="14">
        <v>78</v>
      </c>
      <c r="E12" s="14">
        <v>75</v>
      </c>
      <c r="F12" s="14">
        <v>74</v>
      </c>
      <c r="G12" s="14">
        <v>70</v>
      </c>
      <c r="H12" s="24">
        <f aca="true" t="shared" si="0" ref="H12:H67">SUM(C12:G12)/5</f>
        <v>74.6</v>
      </c>
    </row>
    <row r="13" spans="1:8" ht="16.5">
      <c r="A13" s="8">
        <v>9815003</v>
      </c>
      <c r="B13" s="10" t="s">
        <v>17</v>
      </c>
      <c r="C13" s="14">
        <v>53</v>
      </c>
      <c r="D13" s="14">
        <v>76</v>
      </c>
      <c r="E13" s="14">
        <v>73</v>
      </c>
      <c r="F13" s="14">
        <v>79</v>
      </c>
      <c r="G13" s="14">
        <v>76</v>
      </c>
      <c r="H13" s="24">
        <f t="shared" si="0"/>
        <v>71.4</v>
      </c>
    </row>
    <row r="14" spans="1:8" ht="16.5">
      <c r="A14" s="8">
        <v>9815005</v>
      </c>
      <c r="B14" s="10" t="s">
        <v>18</v>
      </c>
      <c r="C14" s="14">
        <v>67</v>
      </c>
      <c r="D14" s="14">
        <v>77</v>
      </c>
      <c r="E14" s="14">
        <v>70</v>
      </c>
      <c r="F14" s="14">
        <v>72</v>
      </c>
      <c r="G14" s="14">
        <v>70</v>
      </c>
      <c r="H14" s="24">
        <f t="shared" si="0"/>
        <v>71.2</v>
      </c>
    </row>
    <row r="15" spans="1:8" ht="16.5">
      <c r="A15" s="8">
        <v>9815007</v>
      </c>
      <c r="B15" s="10" t="s">
        <v>19</v>
      </c>
      <c r="C15" s="14">
        <v>80</v>
      </c>
      <c r="D15" s="14">
        <v>75</v>
      </c>
      <c r="E15" s="14">
        <v>74</v>
      </c>
      <c r="F15" s="14">
        <v>75</v>
      </c>
      <c r="G15" s="14">
        <v>70</v>
      </c>
      <c r="H15" s="24">
        <f t="shared" si="0"/>
        <v>74.8</v>
      </c>
    </row>
    <row r="16" spans="1:8" ht="16.5">
      <c r="A16" s="8">
        <v>9815008</v>
      </c>
      <c r="B16" s="10" t="s">
        <v>20</v>
      </c>
      <c r="C16" s="14">
        <v>32</v>
      </c>
      <c r="D16" s="14">
        <v>68</v>
      </c>
      <c r="E16" s="14">
        <v>68</v>
      </c>
      <c r="F16" s="14">
        <v>68</v>
      </c>
      <c r="G16" s="14">
        <v>71</v>
      </c>
      <c r="H16" s="24">
        <f t="shared" si="0"/>
        <v>61.4</v>
      </c>
    </row>
    <row r="17" spans="1:8" ht="16.5">
      <c r="A17" s="8">
        <v>9815010</v>
      </c>
      <c r="B17" s="10" t="s">
        <v>21</v>
      </c>
      <c r="C17" s="14">
        <v>76</v>
      </c>
      <c r="D17" s="14">
        <v>78</v>
      </c>
      <c r="E17" s="14">
        <v>75</v>
      </c>
      <c r="F17" s="14">
        <v>74</v>
      </c>
      <c r="G17" s="14">
        <v>70</v>
      </c>
      <c r="H17" s="24">
        <f t="shared" si="0"/>
        <v>74.6</v>
      </c>
    </row>
    <row r="18" spans="1:8" ht="16.5">
      <c r="A18" s="8">
        <v>9815011</v>
      </c>
      <c r="B18" s="10" t="s">
        <v>22</v>
      </c>
      <c r="C18" s="14">
        <v>90</v>
      </c>
      <c r="D18" s="14">
        <v>87</v>
      </c>
      <c r="E18" s="14">
        <v>84</v>
      </c>
      <c r="F18" s="14">
        <v>81</v>
      </c>
      <c r="G18" s="14">
        <v>80</v>
      </c>
      <c r="H18" s="24">
        <f t="shared" si="0"/>
        <v>84.4</v>
      </c>
    </row>
    <row r="19" spans="1:8" ht="16.5">
      <c r="A19" s="8">
        <v>9815013</v>
      </c>
      <c r="B19" s="10" t="s">
        <v>23</v>
      </c>
      <c r="C19" s="14">
        <v>78</v>
      </c>
      <c r="D19" s="14">
        <v>77</v>
      </c>
      <c r="E19" s="14">
        <v>81</v>
      </c>
      <c r="F19" s="14">
        <v>83</v>
      </c>
      <c r="G19" s="14">
        <v>86</v>
      </c>
      <c r="H19" s="24">
        <f t="shared" si="0"/>
        <v>81</v>
      </c>
    </row>
    <row r="20" spans="1:8" ht="16.5">
      <c r="A20" s="8">
        <v>9815015</v>
      </c>
      <c r="B20" s="10" t="s">
        <v>24</v>
      </c>
      <c r="C20" s="14">
        <v>78</v>
      </c>
      <c r="D20" s="14">
        <v>77</v>
      </c>
      <c r="E20" s="14">
        <v>81</v>
      </c>
      <c r="F20" s="14">
        <v>83</v>
      </c>
      <c r="G20" s="14">
        <v>86</v>
      </c>
      <c r="H20" s="24">
        <f t="shared" si="0"/>
        <v>81</v>
      </c>
    </row>
    <row r="21" spans="1:8" ht="16.5">
      <c r="A21" s="8">
        <v>9815017</v>
      </c>
      <c r="B21" s="10" t="s">
        <v>25</v>
      </c>
      <c r="C21" s="14">
        <v>47</v>
      </c>
      <c r="D21" s="14">
        <v>69</v>
      </c>
      <c r="E21" s="14">
        <v>70</v>
      </c>
      <c r="F21" s="14">
        <v>68</v>
      </c>
      <c r="G21" s="14">
        <v>69</v>
      </c>
      <c r="H21" s="24">
        <f t="shared" si="0"/>
        <v>64.6</v>
      </c>
    </row>
    <row r="22" spans="1:8" ht="16.5">
      <c r="A22" s="8">
        <v>9815018</v>
      </c>
      <c r="B22" s="10" t="s">
        <v>26</v>
      </c>
      <c r="C22" s="14">
        <v>76</v>
      </c>
      <c r="D22" s="14">
        <v>78</v>
      </c>
      <c r="E22" s="14">
        <v>75</v>
      </c>
      <c r="F22" s="14">
        <v>74</v>
      </c>
      <c r="G22" s="14">
        <v>70</v>
      </c>
      <c r="H22" s="24">
        <f t="shared" si="0"/>
        <v>74.6</v>
      </c>
    </row>
    <row r="23" spans="1:8" ht="16.5">
      <c r="A23" s="8">
        <v>9815024</v>
      </c>
      <c r="B23" s="10" t="s">
        <v>27</v>
      </c>
      <c r="C23" s="14">
        <v>66</v>
      </c>
      <c r="D23" s="14">
        <v>72</v>
      </c>
      <c r="E23" s="14">
        <v>72</v>
      </c>
      <c r="F23" s="14">
        <v>72</v>
      </c>
      <c r="G23" s="14">
        <v>71</v>
      </c>
      <c r="H23" s="24">
        <f t="shared" si="0"/>
        <v>70.6</v>
      </c>
    </row>
    <row r="24" spans="1:8" ht="16.5">
      <c r="A24" s="8">
        <v>9815028</v>
      </c>
      <c r="B24" s="10" t="s">
        <v>28</v>
      </c>
      <c r="C24" s="14">
        <v>32</v>
      </c>
      <c r="D24" s="14">
        <v>68</v>
      </c>
      <c r="E24" s="14">
        <v>68</v>
      </c>
      <c r="F24" s="14">
        <v>68</v>
      </c>
      <c r="G24" s="14">
        <v>71</v>
      </c>
      <c r="H24" s="24">
        <f t="shared" si="0"/>
        <v>61.4</v>
      </c>
    </row>
    <row r="25" spans="1:8" ht="16.5">
      <c r="A25" s="8">
        <v>9815029</v>
      </c>
      <c r="B25" s="10" t="s">
        <v>29</v>
      </c>
      <c r="C25" s="14">
        <v>47</v>
      </c>
      <c r="D25" s="14">
        <v>69</v>
      </c>
      <c r="E25" s="14">
        <v>70</v>
      </c>
      <c r="F25" s="14">
        <v>68</v>
      </c>
      <c r="G25" s="14">
        <v>69</v>
      </c>
      <c r="H25" s="24">
        <f t="shared" si="0"/>
        <v>64.6</v>
      </c>
    </row>
    <row r="26" spans="1:8" ht="16.5">
      <c r="A26" s="8">
        <v>9815030</v>
      </c>
      <c r="B26" s="10" t="s">
        <v>30</v>
      </c>
      <c r="C26" s="14">
        <v>90</v>
      </c>
      <c r="D26" s="14">
        <v>87</v>
      </c>
      <c r="E26" s="14">
        <v>84</v>
      </c>
      <c r="F26" s="14">
        <v>81</v>
      </c>
      <c r="G26" s="14">
        <v>80</v>
      </c>
      <c r="H26" s="24">
        <f t="shared" si="0"/>
        <v>84.4</v>
      </c>
    </row>
    <row r="27" spans="1:8" ht="16.5">
      <c r="A27" s="8">
        <v>9815031</v>
      </c>
      <c r="B27" s="10" t="s">
        <v>31</v>
      </c>
      <c r="C27" s="14">
        <v>47</v>
      </c>
      <c r="D27" s="14">
        <v>69</v>
      </c>
      <c r="E27" s="14">
        <v>70</v>
      </c>
      <c r="F27" s="14">
        <v>68</v>
      </c>
      <c r="G27" s="14">
        <v>69</v>
      </c>
      <c r="H27" s="24">
        <f t="shared" si="0"/>
        <v>64.6</v>
      </c>
    </row>
    <row r="28" spans="1:8" ht="16.5">
      <c r="A28" s="8">
        <v>9815032</v>
      </c>
      <c r="B28" s="10" t="s">
        <v>32</v>
      </c>
      <c r="C28" s="14">
        <v>81</v>
      </c>
      <c r="D28" s="14">
        <v>80</v>
      </c>
      <c r="E28" s="14">
        <v>80</v>
      </c>
      <c r="F28" s="14">
        <v>75</v>
      </c>
      <c r="G28" s="14">
        <v>80</v>
      </c>
      <c r="H28" s="24">
        <f t="shared" si="0"/>
        <v>79.2</v>
      </c>
    </row>
    <row r="29" spans="1:8" ht="16.5">
      <c r="A29" s="8">
        <v>9815035</v>
      </c>
      <c r="B29" s="10" t="s">
        <v>33</v>
      </c>
      <c r="C29" s="14">
        <v>53</v>
      </c>
      <c r="D29" s="14">
        <v>76</v>
      </c>
      <c r="E29" s="14">
        <v>73</v>
      </c>
      <c r="F29" s="14">
        <v>79</v>
      </c>
      <c r="G29" s="14">
        <v>76</v>
      </c>
      <c r="H29" s="24">
        <f t="shared" si="0"/>
        <v>71.4</v>
      </c>
    </row>
    <row r="30" spans="1:8" ht="16.5">
      <c r="A30" s="8">
        <v>9815038</v>
      </c>
      <c r="B30" s="10" t="s">
        <v>34</v>
      </c>
      <c r="C30" s="14">
        <v>83</v>
      </c>
      <c r="D30" s="14">
        <v>87</v>
      </c>
      <c r="E30" s="14">
        <v>84</v>
      </c>
      <c r="F30" s="14">
        <v>83</v>
      </c>
      <c r="G30" s="14">
        <v>82</v>
      </c>
      <c r="H30" s="24">
        <f t="shared" si="0"/>
        <v>83.8</v>
      </c>
    </row>
    <row r="31" spans="1:8" ht="16.5">
      <c r="A31" s="8">
        <v>9815044</v>
      </c>
      <c r="B31" s="10" t="s">
        <v>35</v>
      </c>
      <c r="C31" s="14">
        <v>83</v>
      </c>
      <c r="D31" s="14">
        <v>87</v>
      </c>
      <c r="E31" s="14">
        <v>84</v>
      </c>
      <c r="F31" s="14">
        <v>83</v>
      </c>
      <c r="G31" s="14">
        <v>82</v>
      </c>
      <c r="H31" s="24">
        <f t="shared" si="0"/>
        <v>83.8</v>
      </c>
    </row>
    <row r="32" spans="1:8" ht="16.5">
      <c r="A32" s="8">
        <v>9815045</v>
      </c>
      <c r="B32" s="10" t="s">
        <v>36</v>
      </c>
      <c r="C32" s="14">
        <v>80</v>
      </c>
      <c r="D32" s="14">
        <v>75</v>
      </c>
      <c r="E32" s="14">
        <v>74</v>
      </c>
      <c r="F32" s="14">
        <v>75</v>
      </c>
      <c r="G32" s="14">
        <v>70</v>
      </c>
      <c r="H32" s="24">
        <f t="shared" si="0"/>
        <v>74.8</v>
      </c>
    </row>
    <row r="33" spans="1:8" ht="16.5">
      <c r="A33" s="8">
        <v>9815046</v>
      </c>
      <c r="B33" s="10" t="s">
        <v>37</v>
      </c>
      <c r="C33" s="14">
        <v>81</v>
      </c>
      <c r="D33" s="14">
        <v>80</v>
      </c>
      <c r="E33" s="14">
        <v>80</v>
      </c>
      <c r="F33" s="14">
        <v>75</v>
      </c>
      <c r="G33" s="14">
        <v>80</v>
      </c>
      <c r="H33" s="24">
        <f t="shared" si="0"/>
        <v>79.2</v>
      </c>
    </row>
    <row r="34" spans="1:8" ht="16.5">
      <c r="A34" s="8">
        <v>9815047</v>
      </c>
      <c r="B34" s="10" t="s">
        <v>38</v>
      </c>
      <c r="C34" s="14">
        <v>67</v>
      </c>
      <c r="D34" s="14">
        <v>77</v>
      </c>
      <c r="E34" s="14">
        <v>70</v>
      </c>
      <c r="F34" s="14">
        <v>72</v>
      </c>
      <c r="G34" s="14">
        <v>70</v>
      </c>
      <c r="H34" s="24">
        <f t="shared" si="0"/>
        <v>71.2</v>
      </c>
    </row>
    <row r="35" spans="1:8" ht="16.5">
      <c r="A35" s="8">
        <v>9815048</v>
      </c>
      <c r="B35" s="10" t="s">
        <v>39</v>
      </c>
      <c r="C35" s="14">
        <v>90</v>
      </c>
      <c r="D35" s="14">
        <v>87</v>
      </c>
      <c r="E35" s="14">
        <v>84</v>
      </c>
      <c r="F35" s="14">
        <v>81</v>
      </c>
      <c r="G35" s="14">
        <v>80</v>
      </c>
      <c r="H35" s="24">
        <f t="shared" si="0"/>
        <v>84.4</v>
      </c>
    </row>
    <row r="36" spans="1:8" ht="16.5">
      <c r="A36" s="8">
        <v>9815051</v>
      </c>
      <c r="B36" s="10" t="s">
        <v>40</v>
      </c>
      <c r="C36" s="14">
        <v>55</v>
      </c>
      <c r="D36" s="14">
        <v>72</v>
      </c>
      <c r="E36" s="14">
        <v>84</v>
      </c>
      <c r="F36" s="14">
        <v>81</v>
      </c>
      <c r="G36" s="14">
        <v>82</v>
      </c>
      <c r="H36" s="24">
        <f t="shared" si="0"/>
        <v>74.8</v>
      </c>
    </row>
    <row r="37" spans="1:8" ht="16.5">
      <c r="A37" s="8">
        <v>9815052</v>
      </c>
      <c r="B37" s="10" t="s">
        <v>41</v>
      </c>
      <c r="C37" s="14">
        <v>76</v>
      </c>
      <c r="D37" s="14">
        <v>78</v>
      </c>
      <c r="E37" s="14">
        <v>75</v>
      </c>
      <c r="F37" s="14">
        <v>74</v>
      </c>
      <c r="G37" s="14">
        <v>70</v>
      </c>
      <c r="H37" s="24">
        <f t="shared" si="0"/>
        <v>74.6</v>
      </c>
    </row>
    <row r="38" spans="1:8" ht="16.5">
      <c r="A38" s="8">
        <v>9815056</v>
      </c>
      <c r="B38" s="10" t="s">
        <v>42</v>
      </c>
      <c r="C38" s="14">
        <v>81</v>
      </c>
      <c r="D38" s="14">
        <v>80</v>
      </c>
      <c r="E38" s="14">
        <v>80</v>
      </c>
      <c r="F38" s="14">
        <v>75</v>
      </c>
      <c r="G38" s="14">
        <v>80</v>
      </c>
      <c r="H38" s="24">
        <f t="shared" si="0"/>
        <v>79.2</v>
      </c>
    </row>
    <row r="39" spans="1:8" ht="16.5">
      <c r="A39" s="8">
        <v>9815061</v>
      </c>
      <c r="B39" s="10" t="s">
        <v>43</v>
      </c>
      <c r="C39" s="14">
        <v>80</v>
      </c>
      <c r="D39" s="14">
        <v>75</v>
      </c>
      <c r="E39" s="14">
        <v>74</v>
      </c>
      <c r="F39" s="14">
        <v>75</v>
      </c>
      <c r="G39" s="14">
        <v>70</v>
      </c>
      <c r="H39" s="24">
        <f t="shared" si="0"/>
        <v>74.8</v>
      </c>
    </row>
    <row r="40" spans="1:8" ht="16.5">
      <c r="A40" s="8">
        <v>9815062</v>
      </c>
      <c r="B40" s="10" t="s">
        <v>44</v>
      </c>
      <c r="C40" s="14">
        <v>81</v>
      </c>
      <c r="D40" s="14">
        <v>80</v>
      </c>
      <c r="E40" s="14">
        <v>80</v>
      </c>
      <c r="F40" s="14">
        <v>75</v>
      </c>
      <c r="G40" s="14">
        <v>80</v>
      </c>
      <c r="H40" s="24">
        <f t="shared" si="0"/>
        <v>79.2</v>
      </c>
    </row>
    <row r="41" spans="1:8" ht="16.5">
      <c r="A41" s="8">
        <v>9815063</v>
      </c>
      <c r="B41" s="10" t="s">
        <v>45</v>
      </c>
      <c r="C41" s="14">
        <v>47</v>
      </c>
      <c r="D41" s="14">
        <v>69</v>
      </c>
      <c r="E41" s="14">
        <v>70</v>
      </c>
      <c r="F41" s="14">
        <v>68</v>
      </c>
      <c r="G41" s="14">
        <v>69</v>
      </c>
      <c r="H41" s="24">
        <f t="shared" si="0"/>
        <v>64.6</v>
      </c>
    </row>
    <row r="42" spans="1:8" ht="16.5">
      <c r="A42" s="8">
        <v>9815066</v>
      </c>
      <c r="B42" s="10" t="s">
        <v>46</v>
      </c>
      <c r="C42" s="14">
        <v>66</v>
      </c>
      <c r="D42" s="14">
        <v>72</v>
      </c>
      <c r="E42" s="14">
        <v>72</v>
      </c>
      <c r="F42" s="14">
        <v>72</v>
      </c>
      <c r="G42" s="14">
        <v>71</v>
      </c>
      <c r="H42" s="24">
        <f t="shared" si="0"/>
        <v>70.6</v>
      </c>
    </row>
    <row r="43" spans="1:8" ht="16.5">
      <c r="A43" s="8">
        <v>9815068</v>
      </c>
      <c r="B43" s="10" t="s">
        <v>47</v>
      </c>
      <c r="C43" s="14">
        <v>32</v>
      </c>
      <c r="D43" s="14">
        <v>68</v>
      </c>
      <c r="E43" s="14">
        <v>68</v>
      </c>
      <c r="F43" s="14">
        <v>68</v>
      </c>
      <c r="G43" s="14">
        <v>71</v>
      </c>
      <c r="H43" s="24">
        <f t="shared" si="0"/>
        <v>61.4</v>
      </c>
    </row>
    <row r="44" spans="1:9" ht="16.5">
      <c r="A44" s="8">
        <v>9815070</v>
      </c>
      <c r="B44" s="10" t="s">
        <v>48</v>
      </c>
      <c r="C44" s="14"/>
      <c r="D44" s="14"/>
      <c r="E44" s="14"/>
      <c r="F44" s="14"/>
      <c r="G44" s="14"/>
      <c r="H44" s="24">
        <f t="shared" si="0"/>
        <v>0</v>
      </c>
      <c r="I44" s="1" t="s">
        <v>93</v>
      </c>
    </row>
    <row r="45" spans="1:8" ht="16.5">
      <c r="A45" s="8">
        <v>9815071</v>
      </c>
      <c r="B45" s="10" t="s">
        <v>49</v>
      </c>
      <c r="C45" s="14">
        <v>47</v>
      </c>
      <c r="D45" s="14">
        <v>69</v>
      </c>
      <c r="E45" s="14">
        <v>70</v>
      </c>
      <c r="F45" s="14">
        <v>68</v>
      </c>
      <c r="G45" s="14">
        <v>69</v>
      </c>
      <c r="H45" s="24">
        <f t="shared" si="0"/>
        <v>64.6</v>
      </c>
    </row>
    <row r="46" spans="1:8" ht="16.5">
      <c r="A46" s="8">
        <v>9815073</v>
      </c>
      <c r="B46" s="10" t="s">
        <v>50</v>
      </c>
      <c r="C46" s="14">
        <v>55</v>
      </c>
      <c r="D46" s="14">
        <v>72</v>
      </c>
      <c r="E46" s="14">
        <v>84</v>
      </c>
      <c r="F46" s="14">
        <v>81</v>
      </c>
      <c r="G46" s="14">
        <v>82</v>
      </c>
      <c r="H46" s="24">
        <f t="shared" si="0"/>
        <v>74.8</v>
      </c>
    </row>
    <row r="47" spans="1:8" ht="16.5">
      <c r="A47" s="8">
        <v>9815074</v>
      </c>
      <c r="B47" s="10" t="s">
        <v>51</v>
      </c>
      <c r="C47" s="14">
        <v>66</v>
      </c>
      <c r="D47" s="14">
        <v>72</v>
      </c>
      <c r="E47" s="14">
        <v>72</v>
      </c>
      <c r="F47" s="14">
        <v>72</v>
      </c>
      <c r="G47" s="14">
        <v>71</v>
      </c>
      <c r="H47" s="24">
        <f t="shared" si="0"/>
        <v>70.6</v>
      </c>
    </row>
    <row r="48" spans="1:8" ht="16.5">
      <c r="A48" s="8">
        <v>9815077</v>
      </c>
      <c r="B48" s="10" t="s">
        <v>52</v>
      </c>
      <c r="C48" s="14">
        <v>67</v>
      </c>
      <c r="D48" s="14">
        <v>77</v>
      </c>
      <c r="E48" s="14">
        <v>70</v>
      </c>
      <c r="F48" s="14">
        <v>72</v>
      </c>
      <c r="G48" s="14">
        <v>70</v>
      </c>
      <c r="H48" s="24">
        <f t="shared" si="0"/>
        <v>71.2</v>
      </c>
    </row>
    <row r="49" spans="1:8" ht="16.5">
      <c r="A49" s="8">
        <v>9815078</v>
      </c>
      <c r="B49" s="10" t="s">
        <v>53</v>
      </c>
      <c r="C49" s="14">
        <v>83</v>
      </c>
      <c r="D49" s="14">
        <v>87</v>
      </c>
      <c r="E49" s="14">
        <v>84</v>
      </c>
      <c r="F49" s="14">
        <v>83</v>
      </c>
      <c r="G49" s="14">
        <v>82</v>
      </c>
      <c r="H49" s="24">
        <f t="shared" si="0"/>
        <v>83.8</v>
      </c>
    </row>
    <row r="50" spans="1:8" ht="16.5">
      <c r="A50" s="8">
        <v>9815081</v>
      </c>
      <c r="B50" s="10" t="s">
        <v>54</v>
      </c>
      <c r="C50" s="14">
        <v>67</v>
      </c>
      <c r="D50" s="14">
        <v>77</v>
      </c>
      <c r="E50" s="14">
        <v>70</v>
      </c>
      <c r="F50" s="14">
        <v>72</v>
      </c>
      <c r="G50" s="14">
        <v>70</v>
      </c>
      <c r="H50" s="24">
        <f t="shared" si="0"/>
        <v>71.2</v>
      </c>
    </row>
    <row r="51" spans="1:8" ht="16.5">
      <c r="A51" s="8">
        <v>9815084</v>
      </c>
      <c r="B51" s="10" t="s">
        <v>55</v>
      </c>
      <c r="C51" s="14">
        <v>66</v>
      </c>
      <c r="D51" s="14">
        <v>72</v>
      </c>
      <c r="E51" s="14">
        <v>72</v>
      </c>
      <c r="F51" s="14">
        <v>72</v>
      </c>
      <c r="G51" s="14">
        <v>71</v>
      </c>
      <c r="H51" s="24">
        <f t="shared" si="0"/>
        <v>70.6</v>
      </c>
    </row>
    <row r="52" spans="1:8" ht="16.5">
      <c r="A52" s="8">
        <v>9815087</v>
      </c>
      <c r="B52" s="10" t="s">
        <v>56</v>
      </c>
      <c r="C52" s="14">
        <v>47</v>
      </c>
      <c r="D52" s="14">
        <v>69</v>
      </c>
      <c r="E52" s="14">
        <v>70</v>
      </c>
      <c r="F52" s="14">
        <v>68</v>
      </c>
      <c r="G52" s="14">
        <v>69</v>
      </c>
      <c r="H52" s="24">
        <f t="shared" si="0"/>
        <v>64.6</v>
      </c>
    </row>
    <row r="53" spans="1:8" ht="16.5">
      <c r="A53" s="8">
        <v>9815089</v>
      </c>
      <c r="B53" s="10" t="s">
        <v>57</v>
      </c>
      <c r="C53" s="14">
        <v>67</v>
      </c>
      <c r="D53" s="14">
        <v>77</v>
      </c>
      <c r="E53" s="14">
        <v>70</v>
      </c>
      <c r="F53" s="14">
        <v>72</v>
      </c>
      <c r="G53" s="14">
        <v>70</v>
      </c>
      <c r="H53" s="24">
        <f t="shared" si="0"/>
        <v>71.2</v>
      </c>
    </row>
    <row r="54" spans="1:8" ht="16.5">
      <c r="A54" s="8">
        <v>9815094</v>
      </c>
      <c r="B54" s="10" t="s">
        <v>58</v>
      </c>
      <c r="C54" s="14">
        <v>81</v>
      </c>
      <c r="D54" s="14">
        <v>80</v>
      </c>
      <c r="E54" s="14">
        <v>80</v>
      </c>
      <c r="F54" s="14">
        <v>75</v>
      </c>
      <c r="G54" s="14">
        <v>80</v>
      </c>
      <c r="H54" s="24">
        <f t="shared" si="0"/>
        <v>79.2</v>
      </c>
    </row>
    <row r="55" spans="1:8" ht="16.5">
      <c r="A55" s="8">
        <v>9815097</v>
      </c>
      <c r="B55" s="10" t="s">
        <v>59</v>
      </c>
      <c r="C55" s="14">
        <v>53</v>
      </c>
      <c r="D55" s="14">
        <v>76</v>
      </c>
      <c r="E55" s="14">
        <v>73</v>
      </c>
      <c r="F55" s="14">
        <v>79</v>
      </c>
      <c r="G55" s="14">
        <v>76</v>
      </c>
      <c r="H55" s="24">
        <f t="shared" si="0"/>
        <v>71.4</v>
      </c>
    </row>
    <row r="56" spans="1:8" ht="16.5">
      <c r="A56" s="8">
        <v>9815098</v>
      </c>
      <c r="B56" s="10" t="s">
        <v>60</v>
      </c>
      <c r="C56" s="14">
        <v>76</v>
      </c>
      <c r="D56" s="14">
        <v>78</v>
      </c>
      <c r="E56" s="14">
        <v>75</v>
      </c>
      <c r="F56" s="14">
        <v>74</v>
      </c>
      <c r="G56" s="14">
        <v>70</v>
      </c>
      <c r="H56" s="24">
        <f t="shared" si="0"/>
        <v>74.6</v>
      </c>
    </row>
    <row r="57" spans="1:8" ht="16.5">
      <c r="A57" s="8">
        <v>9815099</v>
      </c>
      <c r="B57" s="10" t="s">
        <v>61</v>
      </c>
      <c r="C57" s="14">
        <v>53</v>
      </c>
      <c r="D57" s="14">
        <v>76</v>
      </c>
      <c r="E57" s="14">
        <v>73</v>
      </c>
      <c r="F57" s="14">
        <v>79</v>
      </c>
      <c r="G57" s="14">
        <v>76</v>
      </c>
      <c r="H57" s="24">
        <f t="shared" si="0"/>
        <v>71.4</v>
      </c>
    </row>
    <row r="58" spans="1:8" ht="16.5">
      <c r="A58" s="8">
        <v>9815100</v>
      </c>
      <c r="B58" s="10" t="s">
        <v>62</v>
      </c>
      <c r="C58" s="14">
        <v>83</v>
      </c>
      <c r="D58" s="14">
        <v>87</v>
      </c>
      <c r="E58" s="14">
        <v>84</v>
      </c>
      <c r="F58" s="14">
        <v>83</v>
      </c>
      <c r="G58" s="14">
        <v>82</v>
      </c>
      <c r="H58" s="24">
        <f t="shared" si="0"/>
        <v>83.8</v>
      </c>
    </row>
    <row r="59" spans="1:8" ht="16.5">
      <c r="A59" s="8">
        <v>9815101</v>
      </c>
      <c r="B59" s="10" t="s">
        <v>63</v>
      </c>
      <c r="C59" s="14">
        <v>55</v>
      </c>
      <c r="D59" s="14">
        <v>72</v>
      </c>
      <c r="E59" s="14">
        <v>84</v>
      </c>
      <c r="F59" s="14">
        <v>81</v>
      </c>
      <c r="G59" s="14">
        <v>82</v>
      </c>
      <c r="H59" s="24">
        <f t="shared" si="0"/>
        <v>74.8</v>
      </c>
    </row>
    <row r="60" spans="1:8" ht="16.5">
      <c r="A60" s="8">
        <v>9815103</v>
      </c>
      <c r="B60" s="10" t="s">
        <v>64</v>
      </c>
      <c r="C60" s="14">
        <v>47</v>
      </c>
      <c r="D60" s="14">
        <v>69</v>
      </c>
      <c r="E60" s="14">
        <v>70</v>
      </c>
      <c r="F60" s="14">
        <v>68</v>
      </c>
      <c r="G60" s="14">
        <v>69</v>
      </c>
      <c r="H60" s="24">
        <f t="shared" si="0"/>
        <v>64.6</v>
      </c>
    </row>
    <row r="61" spans="1:8" ht="16.5">
      <c r="A61" s="8">
        <v>9815104</v>
      </c>
      <c r="B61" s="10" t="s">
        <v>65</v>
      </c>
      <c r="C61" s="14">
        <v>32</v>
      </c>
      <c r="D61" s="14">
        <v>68</v>
      </c>
      <c r="E61" s="14">
        <v>68</v>
      </c>
      <c r="F61" s="14">
        <v>68</v>
      </c>
      <c r="G61" s="14">
        <v>71</v>
      </c>
      <c r="H61" s="24">
        <f t="shared" si="0"/>
        <v>61.4</v>
      </c>
    </row>
    <row r="62" spans="1:8" ht="16.5">
      <c r="A62" s="8">
        <v>9815105</v>
      </c>
      <c r="B62" s="10" t="s">
        <v>66</v>
      </c>
      <c r="C62" s="14">
        <v>78</v>
      </c>
      <c r="D62" s="14">
        <v>77</v>
      </c>
      <c r="E62" s="14">
        <v>81</v>
      </c>
      <c r="F62" s="14">
        <v>83</v>
      </c>
      <c r="G62" s="14">
        <v>86</v>
      </c>
      <c r="H62" s="24">
        <f t="shared" si="0"/>
        <v>81</v>
      </c>
    </row>
    <row r="63" spans="1:8" ht="16.5">
      <c r="A63" s="8">
        <v>9815107</v>
      </c>
      <c r="B63" s="10" t="s">
        <v>67</v>
      </c>
      <c r="C63" s="14">
        <v>78</v>
      </c>
      <c r="D63" s="14">
        <v>77</v>
      </c>
      <c r="E63" s="14">
        <v>81</v>
      </c>
      <c r="F63" s="14">
        <v>83</v>
      </c>
      <c r="G63" s="14">
        <v>86</v>
      </c>
      <c r="H63" s="24">
        <f t="shared" si="0"/>
        <v>81</v>
      </c>
    </row>
    <row r="64" spans="1:8" ht="16.5">
      <c r="A64" s="8">
        <v>9815108</v>
      </c>
      <c r="B64" s="10" t="s">
        <v>68</v>
      </c>
      <c r="C64" s="14">
        <v>83</v>
      </c>
      <c r="D64" s="14">
        <v>87</v>
      </c>
      <c r="E64" s="14">
        <v>84</v>
      </c>
      <c r="F64" s="14">
        <v>83</v>
      </c>
      <c r="G64" s="14">
        <v>82</v>
      </c>
      <c r="H64" s="24">
        <f t="shared" si="0"/>
        <v>83.8</v>
      </c>
    </row>
    <row r="65" spans="1:8" ht="16.5">
      <c r="A65" s="8">
        <v>9815114</v>
      </c>
      <c r="B65" s="10" t="s">
        <v>69</v>
      </c>
      <c r="C65" s="14">
        <v>66</v>
      </c>
      <c r="D65" s="14">
        <v>72</v>
      </c>
      <c r="E65" s="14">
        <v>72</v>
      </c>
      <c r="F65" s="14">
        <v>72</v>
      </c>
      <c r="G65" s="14">
        <v>71</v>
      </c>
      <c r="H65" s="24">
        <f t="shared" si="0"/>
        <v>70.6</v>
      </c>
    </row>
    <row r="66" spans="1:9" ht="16.5">
      <c r="A66" s="8">
        <v>9815115</v>
      </c>
      <c r="B66" s="10" t="s">
        <v>70</v>
      </c>
      <c r="C66" s="14"/>
      <c r="D66" s="14"/>
      <c r="E66" s="14"/>
      <c r="F66" s="14"/>
      <c r="G66" s="14"/>
      <c r="H66" s="24">
        <f t="shared" si="0"/>
        <v>0</v>
      </c>
      <c r="I66" s="1" t="s">
        <v>93</v>
      </c>
    </row>
    <row r="67" spans="1:8" ht="16.5">
      <c r="A67" s="8">
        <v>9815117</v>
      </c>
      <c r="B67" s="10" t="s">
        <v>71</v>
      </c>
      <c r="C67" s="14">
        <v>47</v>
      </c>
      <c r="D67" s="14">
        <v>69</v>
      </c>
      <c r="E67" s="14">
        <v>70</v>
      </c>
      <c r="F67" s="14">
        <v>68</v>
      </c>
      <c r="G67" s="14">
        <v>69</v>
      </c>
      <c r="H67" s="24">
        <f t="shared" si="0"/>
        <v>64.6</v>
      </c>
    </row>
    <row r="68" spans="1:7" ht="16.5">
      <c r="A68" s="9"/>
      <c r="B68" s="6"/>
      <c r="C68" s="15"/>
      <c r="D68" s="15"/>
      <c r="E68" s="15"/>
      <c r="F68" s="15"/>
      <c r="G68" s="15"/>
    </row>
    <row r="69" spans="1:8" ht="16.5">
      <c r="A69" s="9"/>
      <c r="B69" s="4" t="s">
        <v>86</v>
      </c>
      <c r="C69" s="16">
        <f aca="true" t="shared" si="1" ref="C69:H69">SUM(C11:C67)/55</f>
        <v>65.87272727272727</v>
      </c>
      <c r="D69" s="16">
        <f t="shared" si="1"/>
        <v>76</v>
      </c>
      <c r="E69" s="16">
        <f t="shared" si="1"/>
        <v>75.69090909090909</v>
      </c>
      <c r="F69" s="16">
        <f t="shared" si="1"/>
        <v>75.2</v>
      </c>
      <c r="G69" s="16">
        <f t="shared" si="1"/>
        <v>75.03636363636363</v>
      </c>
      <c r="H69" s="16">
        <f t="shared" si="1"/>
        <v>73.55999999999999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workbookViewId="0" topLeftCell="A55">
      <selection activeCell="C16" sqref="C16"/>
    </sheetView>
  </sheetViews>
  <sheetFormatPr defaultColWidth="9.00390625" defaultRowHeight="16.5"/>
  <sheetData>
    <row r="1" spans="1:7" ht="16.5">
      <c r="A1" s="1"/>
      <c r="B1" s="1"/>
      <c r="C1" s="2"/>
      <c r="D1" s="1" t="s">
        <v>80</v>
      </c>
      <c r="E1" s="2"/>
      <c r="F1" s="2"/>
      <c r="G1" s="2"/>
    </row>
    <row r="2" spans="1:7" ht="16.5">
      <c r="A2" s="1"/>
      <c r="B2" s="1"/>
      <c r="C2" s="2"/>
      <c r="D2" s="2"/>
      <c r="E2" s="2"/>
      <c r="F2" s="2"/>
      <c r="G2" s="2"/>
    </row>
    <row r="3" spans="1:7" ht="16.5">
      <c r="A3" s="3" t="s">
        <v>1</v>
      </c>
      <c r="B3" s="3" t="s">
        <v>2</v>
      </c>
      <c r="C3" s="4" t="s">
        <v>81</v>
      </c>
      <c r="D3" s="4" t="s">
        <v>82</v>
      </c>
      <c r="E3" s="4" t="s">
        <v>83</v>
      </c>
      <c r="F3" s="4" t="s">
        <v>84</v>
      </c>
      <c r="G3" s="4" t="s">
        <v>7</v>
      </c>
    </row>
    <row r="4" spans="1:7" ht="16.5">
      <c r="A4" s="8">
        <v>9215012</v>
      </c>
      <c r="B4" s="10" t="s">
        <v>8</v>
      </c>
      <c r="C4" s="14" t="s">
        <v>94</v>
      </c>
      <c r="D4" s="14" t="s">
        <v>94</v>
      </c>
      <c r="E4" s="14" t="s">
        <v>94</v>
      </c>
      <c r="F4" s="14" t="s">
        <v>94</v>
      </c>
      <c r="G4" s="14" t="s">
        <v>94</v>
      </c>
    </row>
    <row r="5" spans="1:7" ht="16.5">
      <c r="A5" s="8">
        <v>9415094</v>
      </c>
      <c r="B5" s="10" t="s">
        <v>9</v>
      </c>
      <c r="C5" s="14" t="s">
        <v>94</v>
      </c>
      <c r="D5" s="14" t="s">
        <v>94</v>
      </c>
      <c r="E5" s="14" t="s">
        <v>94</v>
      </c>
      <c r="F5" s="14" t="s">
        <v>94</v>
      </c>
      <c r="G5" s="14" t="s">
        <v>94</v>
      </c>
    </row>
    <row r="6" spans="1:7" ht="16.5">
      <c r="A6" s="8">
        <v>9515011</v>
      </c>
      <c r="B6" s="10" t="s">
        <v>10</v>
      </c>
      <c r="C6" s="14" t="s">
        <v>94</v>
      </c>
      <c r="D6" s="14" t="s">
        <v>94</v>
      </c>
      <c r="E6" s="14" t="s">
        <v>94</v>
      </c>
      <c r="F6" s="14" t="s">
        <v>94</v>
      </c>
      <c r="G6" s="14" t="s">
        <v>94</v>
      </c>
    </row>
    <row r="7" spans="1:7" ht="16.5">
      <c r="A7" s="8">
        <v>9515127</v>
      </c>
      <c r="B7" s="10" t="s">
        <v>11</v>
      </c>
      <c r="C7" s="14" t="s">
        <v>94</v>
      </c>
      <c r="D7" s="14" t="s">
        <v>94</v>
      </c>
      <c r="E7" s="14" t="s">
        <v>94</v>
      </c>
      <c r="F7" s="14" t="s">
        <v>94</v>
      </c>
      <c r="G7" s="14" t="s">
        <v>94</v>
      </c>
    </row>
    <row r="8" spans="1:7" ht="16.5">
      <c r="A8" s="8">
        <v>9615008</v>
      </c>
      <c r="B8" s="10" t="s">
        <v>12</v>
      </c>
      <c r="C8" s="14" t="s">
        <v>94</v>
      </c>
      <c r="D8" s="14" t="s">
        <v>94</v>
      </c>
      <c r="E8" s="14" t="s">
        <v>94</v>
      </c>
      <c r="F8" s="14" t="s">
        <v>94</v>
      </c>
      <c r="G8" s="14" t="s">
        <v>94</v>
      </c>
    </row>
    <row r="9" spans="1:7" ht="16.5">
      <c r="A9" s="8">
        <v>9615116</v>
      </c>
      <c r="B9" s="10" t="s">
        <v>13</v>
      </c>
      <c r="C9" s="14" t="s">
        <v>94</v>
      </c>
      <c r="D9" s="14" t="s">
        <v>94</v>
      </c>
      <c r="E9" s="14" t="s">
        <v>94</v>
      </c>
      <c r="F9" s="14" t="s">
        <v>94</v>
      </c>
      <c r="G9" s="14" t="s">
        <v>94</v>
      </c>
    </row>
    <row r="10" spans="1:7" ht="16.5">
      <c r="A10" s="8">
        <v>9615124</v>
      </c>
      <c r="B10" s="10" t="s">
        <v>14</v>
      </c>
      <c r="C10" s="14" t="s">
        <v>94</v>
      </c>
      <c r="D10" s="14" t="s">
        <v>94</v>
      </c>
      <c r="E10" s="14" t="s">
        <v>94</v>
      </c>
      <c r="F10" s="14" t="s">
        <v>94</v>
      </c>
      <c r="G10" s="14" t="s">
        <v>94</v>
      </c>
    </row>
    <row r="11" spans="1:7" ht="16.5">
      <c r="A11" s="8">
        <v>9815001</v>
      </c>
      <c r="B11" s="10" t="s">
        <v>15</v>
      </c>
      <c r="C11" s="19">
        <v>83</v>
      </c>
      <c r="D11" s="19">
        <v>83</v>
      </c>
      <c r="E11" s="19">
        <v>80</v>
      </c>
      <c r="F11" s="19">
        <v>70</v>
      </c>
      <c r="G11" s="20">
        <f>SUM(C11:F11)/4</f>
        <v>79</v>
      </c>
    </row>
    <row r="12" spans="1:7" ht="16.5">
      <c r="A12" s="8">
        <v>9815002</v>
      </c>
      <c r="B12" s="10" t="s">
        <v>16</v>
      </c>
      <c r="C12" s="19">
        <v>84</v>
      </c>
      <c r="D12" s="19">
        <v>84</v>
      </c>
      <c r="E12" s="19">
        <v>72</v>
      </c>
      <c r="F12" s="19">
        <v>0</v>
      </c>
      <c r="G12" s="20">
        <f aca="true" t="shared" si="0" ref="G12:G67">SUM(C12:F12)/4</f>
        <v>60</v>
      </c>
    </row>
    <row r="13" spans="1:7" ht="16.5">
      <c r="A13" s="8">
        <v>9815003</v>
      </c>
      <c r="B13" s="10" t="s">
        <v>17</v>
      </c>
      <c r="C13" s="19">
        <v>80</v>
      </c>
      <c r="D13" s="19">
        <v>84</v>
      </c>
      <c r="E13" s="19">
        <v>0</v>
      </c>
      <c r="F13" s="19">
        <v>0</v>
      </c>
      <c r="G13" s="20">
        <f t="shared" si="0"/>
        <v>41</v>
      </c>
    </row>
    <row r="14" spans="1:7" ht="16.5">
      <c r="A14" s="8">
        <v>9815005</v>
      </c>
      <c r="B14" s="10" t="s">
        <v>18</v>
      </c>
      <c r="C14" s="19">
        <v>77</v>
      </c>
      <c r="D14" s="19">
        <v>72</v>
      </c>
      <c r="E14" s="19">
        <v>78</v>
      </c>
      <c r="F14" s="19">
        <v>70</v>
      </c>
      <c r="G14" s="20">
        <f t="shared" si="0"/>
        <v>74.25</v>
      </c>
    </row>
    <row r="15" spans="1:7" ht="16.5">
      <c r="A15" s="8">
        <v>9815007</v>
      </c>
      <c r="B15" s="10" t="s">
        <v>19</v>
      </c>
      <c r="C15" s="19">
        <v>75</v>
      </c>
      <c r="D15" s="19">
        <v>73</v>
      </c>
      <c r="E15" s="19">
        <v>82</v>
      </c>
      <c r="F15" s="19">
        <v>73</v>
      </c>
      <c r="G15" s="20">
        <f t="shared" si="0"/>
        <v>75.75</v>
      </c>
    </row>
    <row r="16" spans="1:7" ht="16.5">
      <c r="A16" s="8">
        <v>9815008</v>
      </c>
      <c r="B16" s="10" t="s">
        <v>20</v>
      </c>
      <c r="C16" s="19">
        <v>81</v>
      </c>
      <c r="D16" s="19">
        <v>60</v>
      </c>
      <c r="E16" s="19">
        <v>72</v>
      </c>
      <c r="F16" s="19">
        <v>72</v>
      </c>
      <c r="G16" s="20">
        <f t="shared" si="0"/>
        <v>71.25</v>
      </c>
    </row>
    <row r="17" spans="1:7" ht="16.5">
      <c r="A17" s="8">
        <v>9815010</v>
      </c>
      <c r="B17" s="10" t="s">
        <v>21</v>
      </c>
      <c r="C17" s="19">
        <v>82</v>
      </c>
      <c r="D17" s="19">
        <v>73</v>
      </c>
      <c r="E17" s="19">
        <v>75</v>
      </c>
      <c r="F17" s="19">
        <v>79</v>
      </c>
      <c r="G17" s="20">
        <f t="shared" si="0"/>
        <v>77.25</v>
      </c>
    </row>
    <row r="18" spans="1:7" ht="16.5">
      <c r="A18" s="8">
        <v>9815011</v>
      </c>
      <c r="B18" s="10" t="s">
        <v>22</v>
      </c>
      <c r="C18" s="19">
        <v>79</v>
      </c>
      <c r="D18" s="19">
        <v>70</v>
      </c>
      <c r="E18" s="19">
        <v>75</v>
      </c>
      <c r="F18" s="19">
        <v>80</v>
      </c>
      <c r="G18" s="20">
        <f t="shared" si="0"/>
        <v>76</v>
      </c>
    </row>
    <row r="19" spans="1:7" ht="16.5">
      <c r="A19" s="8">
        <v>9815013</v>
      </c>
      <c r="B19" s="10" t="s">
        <v>23</v>
      </c>
      <c r="C19" s="19">
        <v>81</v>
      </c>
      <c r="D19" s="19">
        <v>70</v>
      </c>
      <c r="E19" s="19">
        <v>78</v>
      </c>
      <c r="F19" s="19">
        <v>78</v>
      </c>
      <c r="G19" s="20">
        <f t="shared" si="0"/>
        <v>76.75</v>
      </c>
    </row>
    <row r="20" spans="1:7" ht="16.5">
      <c r="A20" s="8">
        <v>9815015</v>
      </c>
      <c r="B20" s="10" t="s">
        <v>24</v>
      </c>
      <c r="C20" s="19">
        <v>79</v>
      </c>
      <c r="D20" s="19">
        <v>78</v>
      </c>
      <c r="E20" s="19">
        <v>68</v>
      </c>
      <c r="F20" s="19">
        <v>75</v>
      </c>
      <c r="G20" s="20">
        <f t="shared" si="0"/>
        <v>75</v>
      </c>
    </row>
    <row r="21" spans="1:7" ht="16.5">
      <c r="A21" s="8">
        <v>9815017</v>
      </c>
      <c r="B21" s="10" t="s">
        <v>25</v>
      </c>
      <c r="C21" s="19">
        <v>78</v>
      </c>
      <c r="D21" s="19">
        <v>73</v>
      </c>
      <c r="E21" s="19">
        <v>68</v>
      </c>
      <c r="F21" s="19">
        <v>60</v>
      </c>
      <c r="G21" s="20">
        <f t="shared" si="0"/>
        <v>69.75</v>
      </c>
    </row>
    <row r="22" spans="1:7" ht="16.5">
      <c r="A22" s="8">
        <v>9815018</v>
      </c>
      <c r="B22" s="10" t="s">
        <v>26</v>
      </c>
      <c r="C22" s="19">
        <v>84</v>
      </c>
      <c r="D22" s="19">
        <v>70</v>
      </c>
      <c r="E22" s="19">
        <v>76</v>
      </c>
      <c r="F22" s="19">
        <v>72</v>
      </c>
      <c r="G22" s="20">
        <f t="shared" si="0"/>
        <v>75.5</v>
      </c>
    </row>
    <row r="23" spans="1:7" ht="16.5">
      <c r="A23" s="8">
        <v>9815024</v>
      </c>
      <c r="B23" s="10" t="s">
        <v>27</v>
      </c>
      <c r="C23" s="19">
        <v>81</v>
      </c>
      <c r="D23" s="19">
        <v>74</v>
      </c>
      <c r="E23" s="19">
        <v>73</v>
      </c>
      <c r="F23" s="19">
        <v>76</v>
      </c>
      <c r="G23" s="20">
        <f t="shared" si="0"/>
        <v>76</v>
      </c>
    </row>
    <row r="24" spans="1:7" ht="16.5">
      <c r="A24" s="8">
        <v>9815028</v>
      </c>
      <c r="B24" s="10" t="s">
        <v>28</v>
      </c>
      <c r="C24" s="19">
        <v>85</v>
      </c>
      <c r="D24" s="19">
        <v>70</v>
      </c>
      <c r="E24" s="19">
        <v>80</v>
      </c>
      <c r="F24" s="19">
        <v>81</v>
      </c>
      <c r="G24" s="20">
        <f t="shared" si="0"/>
        <v>79</v>
      </c>
    </row>
    <row r="25" spans="1:7" ht="16.5">
      <c r="A25" s="8">
        <v>9815029</v>
      </c>
      <c r="B25" s="10" t="s">
        <v>29</v>
      </c>
      <c r="C25" s="19">
        <v>80</v>
      </c>
      <c r="D25" s="19">
        <v>0</v>
      </c>
      <c r="E25" s="19">
        <v>74</v>
      </c>
      <c r="F25" s="19">
        <v>0</v>
      </c>
      <c r="G25" s="20">
        <f t="shared" si="0"/>
        <v>38.5</v>
      </c>
    </row>
    <row r="26" spans="1:7" ht="16.5">
      <c r="A26" s="8">
        <v>9815030</v>
      </c>
      <c r="B26" s="10" t="s">
        <v>30</v>
      </c>
      <c r="C26" s="19">
        <v>0</v>
      </c>
      <c r="D26" s="19">
        <v>70</v>
      </c>
      <c r="E26" s="19">
        <v>75</v>
      </c>
      <c r="F26" s="19">
        <v>0</v>
      </c>
      <c r="G26" s="20">
        <f t="shared" si="0"/>
        <v>36.25</v>
      </c>
    </row>
    <row r="27" spans="1:7" ht="16.5">
      <c r="A27" s="8">
        <v>9815031</v>
      </c>
      <c r="B27" s="10" t="s">
        <v>31</v>
      </c>
      <c r="C27" s="19">
        <v>0</v>
      </c>
      <c r="D27" s="19">
        <v>77</v>
      </c>
      <c r="E27" s="19">
        <v>80</v>
      </c>
      <c r="F27" s="19">
        <v>81</v>
      </c>
      <c r="G27" s="20">
        <f t="shared" si="0"/>
        <v>59.5</v>
      </c>
    </row>
    <row r="28" spans="1:7" ht="16.5">
      <c r="A28" s="8">
        <v>9815032</v>
      </c>
      <c r="B28" s="10" t="s">
        <v>32</v>
      </c>
      <c r="C28" s="19">
        <v>0</v>
      </c>
      <c r="D28" s="19">
        <v>0</v>
      </c>
      <c r="E28" s="19">
        <v>0</v>
      </c>
      <c r="F28" s="19">
        <v>72</v>
      </c>
      <c r="G28" s="20">
        <f t="shared" si="0"/>
        <v>18</v>
      </c>
    </row>
    <row r="29" spans="1:7" ht="16.5">
      <c r="A29" s="8">
        <v>9815035</v>
      </c>
      <c r="B29" s="10" t="s">
        <v>33</v>
      </c>
      <c r="C29" s="19">
        <v>80</v>
      </c>
      <c r="D29" s="19">
        <v>85</v>
      </c>
      <c r="E29" s="19">
        <v>75</v>
      </c>
      <c r="F29" s="19">
        <v>75</v>
      </c>
      <c r="G29" s="20">
        <f t="shared" si="0"/>
        <v>78.75</v>
      </c>
    </row>
    <row r="30" spans="1:7" ht="16.5">
      <c r="A30" s="8">
        <v>9815038</v>
      </c>
      <c r="B30" s="10" t="s">
        <v>34</v>
      </c>
      <c r="C30" s="19">
        <v>78</v>
      </c>
      <c r="D30" s="19">
        <v>79</v>
      </c>
      <c r="E30" s="19">
        <v>73</v>
      </c>
      <c r="F30" s="19">
        <v>75</v>
      </c>
      <c r="G30" s="20">
        <f t="shared" si="0"/>
        <v>76.25</v>
      </c>
    </row>
    <row r="31" spans="1:7" ht="16.5">
      <c r="A31" s="8">
        <v>9815044</v>
      </c>
      <c r="B31" s="10" t="s">
        <v>35</v>
      </c>
      <c r="C31" s="19">
        <v>79</v>
      </c>
      <c r="D31" s="19">
        <v>85</v>
      </c>
      <c r="E31" s="19">
        <v>76</v>
      </c>
      <c r="F31" s="19">
        <v>74</v>
      </c>
      <c r="G31" s="20">
        <f t="shared" si="0"/>
        <v>78.5</v>
      </c>
    </row>
    <row r="32" spans="1:7" ht="16.5">
      <c r="A32" s="8">
        <v>9815045</v>
      </c>
      <c r="B32" s="10" t="s">
        <v>36</v>
      </c>
      <c r="C32" s="19">
        <v>80</v>
      </c>
      <c r="D32" s="19">
        <v>70</v>
      </c>
      <c r="E32" s="19">
        <v>84</v>
      </c>
      <c r="F32" s="19">
        <v>71</v>
      </c>
      <c r="G32" s="20">
        <f t="shared" si="0"/>
        <v>76.25</v>
      </c>
    </row>
    <row r="33" spans="1:7" ht="16.5">
      <c r="A33" s="8">
        <v>9815046</v>
      </c>
      <c r="B33" s="10" t="s">
        <v>37</v>
      </c>
      <c r="C33" s="19">
        <v>80</v>
      </c>
      <c r="D33" s="19">
        <v>73</v>
      </c>
      <c r="E33" s="19">
        <v>65</v>
      </c>
      <c r="F33" s="19">
        <v>78</v>
      </c>
      <c r="G33" s="20">
        <f t="shared" si="0"/>
        <v>74</v>
      </c>
    </row>
    <row r="34" spans="1:7" ht="16.5">
      <c r="A34" s="8">
        <v>9815047</v>
      </c>
      <c r="B34" s="10" t="s">
        <v>38</v>
      </c>
      <c r="C34" s="19">
        <v>78</v>
      </c>
      <c r="D34" s="19">
        <v>70</v>
      </c>
      <c r="E34" s="19">
        <v>70</v>
      </c>
      <c r="F34" s="19">
        <v>0</v>
      </c>
      <c r="G34" s="20">
        <f t="shared" si="0"/>
        <v>54.5</v>
      </c>
    </row>
    <row r="35" spans="1:7" ht="16.5">
      <c r="A35" s="8">
        <v>9815048</v>
      </c>
      <c r="B35" s="10" t="s">
        <v>39</v>
      </c>
      <c r="C35" s="19">
        <v>0</v>
      </c>
      <c r="D35" s="19">
        <v>71</v>
      </c>
      <c r="E35" s="19">
        <v>70</v>
      </c>
      <c r="F35" s="19">
        <v>0</v>
      </c>
      <c r="G35" s="20">
        <f t="shared" si="0"/>
        <v>35.25</v>
      </c>
    </row>
    <row r="36" spans="1:7" ht="16.5">
      <c r="A36" s="8">
        <v>9815051</v>
      </c>
      <c r="B36" s="10" t="s">
        <v>40</v>
      </c>
      <c r="C36" s="19">
        <v>80</v>
      </c>
      <c r="D36" s="19">
        <v>75</v>
      </c>
      <c r="E36" s="19">
        <v>78</v>
      </c>
      <c r="F36" s="19">
        <v>74</v>
      </c>
      <c r="G36" s="20">
        <f t="shared" si="0"/>
        <v>76.75</v>
      </c>
    </row>
    <row r="37" spans="1:7" ht="16.5">
      <c r="A37" s="8">
        <v>9815052</v>
      </c>
      <c r="B37" s="10" t="s">
        <v>41</v>
      </c>
      <c r="C37" s="19">
        <v>79</v>
      </c>
      <c r="D37" s="19">
        <v>70</v>
      </c>
      <c r="E37" s="19">
        <v>71</v>
      </c>
      <c r="F37" s="19">
        <v>82</v>
      </c>
      <c r="G37" s="20">
        <f t="shared" si="0"/>
        <v>75.5</v>
      </c>
    </row>
    <row r="38" spans="1:7" ht="16.5">
      <c r="A38" s="8">
        <v>9815056</v>
      </c>
      <c r="B38" s="10" t="s">
        <v>42</v>
      </c>
      <c r="C38" s="19">
        <v>82</v>
      </c>
      <c r="D38" s="19">
        <v>71</v>
      </c>
      <c r="E38" s="19">
        <v>68</v>
      </c>
      <c r="F38" s="19">
        <v>75</v>
      </c>
      <c r="G38" s="20">
        <f t="shared" si="0"/>
        <v>74</v>
      </c>
    </row>
    <row r="39" spans="1:7" ht="16.5">
      <c r="A39" s="8">
        <v>9815061</v>
      </c>
      <c r="B39" s="10" t="s">
        <v>43</v>
      </c>
      <c r="C39" s="19">
        <v>80</v>
      </c>
      <c r="D39" s="19">
        <v>81</v>
      </c>
      <c r="E39" s="19">
        <v>74</v>
      </c>
      <c r="F39" s="19">
        <v>75</v>
      </c>
      <c r="G39" s="20">
        <f t="shared" si="0"/>
        <v>77.5</v>
      </c>
    </row>
    <row r="40" spans="1:7" ht="16.5">
      <c r="A40" s="8">
        <v>9815062</v>
      </c>
      <c r="B40" s="10" t="s">
        <v>44</v>
      </c>
      <c r="C40" s="19">
        <v>80</v>
      </c>
      <c r="D40" s="19">
        <v>72</v>
      </c>
      <c r="E40" s="19">
        <v>71</v>
      </c>
      <c r="F40" s="19">
        <v>82</v>
      </c>
      <c r="G40" s="20">
        <f t="shared" si="0"/>
        <v>76.25</v>
      </c>
    </row>
    <row r="41" spans="1:7" ht="16.5">
      <c r="A41" s="8">
        <v>9815063</v>
      </c>
      <c r="B41" s="10" t="s">
        <v>45</v>
      </c>
      <c r="C41" s="19">
        <v>77</v>
      </c>
      <c r="D41" s="19">
        <v>60</v>
      </c>
      <c r="E41" s="19">
        <v>70</v>
      </c>
      <c r="F41" s="19">
        <v>60</v>
      </c>
      <c r="G41" s="20">
        <f t="shared" si="0"/>
        <v>66.75</v>
      </c>
    </row>
    <row r="42" spans="1:7" ht="16.5">
      <c r="A42" s="8">
        <v>9815066</v>
      </c>
      <c r="B42" s="10" t="s">
        <v>46</v>
      </c>
      <c r="C42" s="19">
        <v>88</v>
      </c>
      <c r="D42" s="19">
        <v>85</v>
      </c>
      <c r="E42" s="19">
        <v>74</v>
      </c>
      <c r="F42" s="19">
        <v>77</v>
      </c>
      <c r="G42" s="20">
        <f t="shared" si="0"/>
        <v>81</v>
      </c>
    </row>
    <row r="43" spans="1:7" ht="16.5">
      <c r="A43" s="8">
        <v>9815068</v>
      </c>
      <c r="B43" s="10" t="s">
        <v>47</v>
      </c>
      <c r="C43" s="19">
        <v>84</v>
      </c>
      <c r="D43" s="19">
        <v>82</v>
      </c>
      <c r="E43" s="19">
        <v>72</v>
      </c>
      <c r="F43" s="19">
        <v>0</v>
      </c>
      <c r="G43" s="20">
        <f t="shared" si="0"/>
        <v>59.5</v>
      </c>
    </row>
    <row r="44" spans="1:8" ht="16.5">
      <c r="A44" s="8">
        <v>9815070</v>
      </c>
      <c r="B44" s="10" t="s">
        <v>48</v>
      </c>
      <c r="C44" s="19">
        <v>70</v>
      </c>
      <c r="D44" s="19">
        <v>0</v>
      </c>
      <c r="E44" s="19">
        <v>0</v>
      </c>
      <c r="F44" s="19">
        <v>0</v>
      </c>
      <c r="G44" s="20">
        <f t="shared" si="0"/>
        <v>17.5</v>
      </c>
      <c r="H44" s="1" t="s">
        <v>93</v>
      </c>
    </row>
    <row r="45" spans="1:7" ht="16.5">
      <c r="A45" s="8">
        <v>9815071</v>
      </c>
      <c r="B45" s="10" t="s">
        <v>49</v>
      </c>
      <c r="C45" s="19">
        <v>77</v>
      </c>
      <c r="D45" s="19">
        <v>0</v>
      </c>
      <c r="E45" s="19">
        <v>73</v>
      </c>
      <c r="F45" s="19">
        <v>70</v>
      </c>
      <c r="G45" s="20">
        <f t="shared" si="0"/>
        <v>55</v>
      </c>
    </row>
    <row r="46" spans="1:7" ht="16.5">
      <c r="A46" s="8">
        <v>9815073</v>
      </c>
      <c r="B46" s="10" t="s">
        <v>50</v>
      </c>
      <c r="C46" s="19">
        <v>83</v>
      </c>
      <c r="D46" s="19">
        <v>82</v>
      </c>
      <c r="E46" s="19">
        <v>83</v>
      </c>
      <c r="F46" s="19">
        <v>77</v>
      </c>
      <c r="G46" s="20">
        <f t="shared" si="0"/>
        <v>81.25</v>
      </c>
    </row>
    <row r="47" spans="1:7" ht="16.5">
      <c r="A47" s="8">
        <v>9815074</v>
      </c>
      <c r="B47" s="10" t="s">
        <v>51</v>
      </c>
      <c r="C47" s="19">
        <v>78</v>
      </c>
      <c r="D47" s="19">
        <v>82</v>
      </c>
      <c r="E47" s="19">
        <v>73</v>
      </c>
      <c r="F47" s="19">
        <v>78</v>
      </c>
      <c r="G47" s="20">
        <f t="shared" si="0"/>
        <v>77.75</v>
      </c>
    </row>
    <row r="48" spans="1:7" ht="16.5">
      <c r="A48" s="8">
        <v>9815077</v>
      </c>
      <c r="B48" s="10" t="s">
        <v>52</v>
      </c>
      <c r="C48" s="19">
        <v>77</v>
      </c>
      <c r="D48" s="19">
        <v>0</v>
      </c>
      <c r="E48" s="19">
        <v>0</v>
      </c>
      <c r="F48" s="19">
        <v>0</v>
      </c>
      <c r="G48" s="20">
        <f t="shared" si="0"/>
        <v>19.25</v>
      </c>
    </row>
    <row r="49" spans="1:7" ht="16.5">
      <c r="A49" s="8">
        <v>9815078</v>
      </c>
      <c r="B49" s="10" t="s">
        <v>53</v>
      </c>
      <c r="C49" s="19">
        <v>78</v>
      </c>
      <c r="D49" s="19">
        <v>82</v>
      </c>
      <c r="E49" s="19">
        <v>76</v>
      </c>
      <c r="F49" s="19">
        <v>81</v>
      </c>
      <c r="G49" s="20">
        <f t="shared" si="0"/>
        <v>79.25</v>
      </c>
    </row>
    <row r="50" spans="1:7" ht="16.5">
      <c r="A50" s="8">
        <v>9815081</v>
      </c>
      <c r="B50" s="10" t="s">
        <v>54</v>
      </c>
      <c r="C50" s="19">
        <v>82</v>
      </c>
      <c r="D50" s="19">
        <v>73</v>
      </c>
      <c r="E50" s="19">
        <v>71</v>
      </c>
      <c r="F50" s="19">
        <v>78</v>
      </c>
      <c r="G50" s="20">
        <f t="shared" si="0"/>
        <v>76</v>
      </c>
    </row>
    <row r="51" spans="1:7" ht="16.5">
      <c r="A51" s="8">
        <v>9815084</v>
      </c>
      <c r="B51" s="10" t="s">
        <v>55</v>
      </c>
      <c r="C51" s="19">
        <v>89</v>
      </c>
      <c r="D51" s="19">
        <v>83</v>
      </c>
      <c r="E51" s="19">
        <v>76</v>
      </c>
      <c r="F51" s="19">
        <v>75</v>
      </c>
      <c r="G51" s="20">
        <f t="shared" si="0"/>
        <v>80.75</v>
      </c>
    </row>
    <row r="52" spans="1:7" ht="16.5">
      <c r="A52" s="8">
        <v>9815087</v>
      </c>
      <c r="B52" s="10" t="s">
        <v>56</v>
      </c>
      <c r="C52" s="19">
        <v>80</v>
      </c>
      <c r="D52" s="19">
        <v>73</v>
      </c>
      <c r="E52" s="19">
        <v>86</v>
      </c>
      <c r="F52" s="19">
        <v>76</v>
      </c>
      <c r="G52" s="20">
        <f t="shared" si="0"/>
        <v>78.75</v>
      </c>
    </row>
    <row r="53" spans="1:7" ht="16.5">
      <c r="A53" s="8">
        <v>9815089</v>
      </c>
      <c r="B53" s="10" t="s">
        <v>57</v>
      </c>
      <c r="C53" s="19">
        <v>87</v>
      </c>
      <c r="D53" s="19">
        <v>70</v>
      </c>
      <c r="E53" s="19">
        <v>0</v>
      </c>
      <c r="F53" s="19">
        <v>73</v>
      </c>
      <c r="G53" s="20">
        <f t="shared" si="0"/>
        <v>57.5</v>
      </c>
    </row>
    <row r="54" spans="1:7" ht="16.5">
      <c r="A54" s="8">
        <v>9815094</v>
      </c>
      <c r="B54" s="10" t="s">
        <v>58</v>
      </c>
      <c r="C54" s="19">
        <v>77</v>
      </c>
      <c r="D54" s="19">
        <v>82</v>
      </c>
      <c r="E54" s="19">
        <v>71</v>
      </c>
      <c r="F54" s="19">
        <v>75</v>
      </c>
      <c r="G54" s="20">
        <f t="shared" si="0"/>
        <v>76.25</v>
      </c>
    </row>
    <row r="55" spans="1:7" ht="16.5">
      <c r="A55" s="8">
        <v>9815097</v>
      </c>
      <c r="B55" s="10" t="s">
        <v>59</v>
      </c>
      <c r="C55" s="19">
        <v>82</v>
      </c>
      <c r="D55" s="19">
        <v>70</v>
      </c>
      <c r="E55" s="19">
        <v>73</v>
      </c>
      <c r="F55" s="19">
        <v>75</v>
      </c>
      <c r="G55" s="20">
        <f t="shared" si="0"/>
        <v>75</v>
      </c>
    </row>
    <row r="56" spans="1:7" ht="16.5">
      <c r="A56" s="8">
        <v>9815098</v>
      </c>
      <c r="B56" s="10" t="s">
        <v>60</v>
      </c>
      <c r="C56" s="19">
        <v>80</v>
      </c>
      <c r="D56" s="19">
        <v>68</v>
      </c>
      <c r="E56" s="19">
        <v>71</v>
      </c>
      <c r="F56" s="19">
        <v>72</v>
      </c>
      <c r="G56" s="20">
        <f t="shared" si="0"/>
        <v>72.75</v>
      </c>
    </row>
    <row r="57" spans="1:7" ht="16.5">
      <c r="A57" s="8">
        <v>9815099</v>
      </c>
      <c r="B57" s="10" t="s">
        <v>61</v>
      </c>
      <c r="C57" s="19">
        <v>88</v>
      </c>
      <c r="D57" s="19">
        <v>80</v>
      </c>
      <c r="E57" s="19">
        <v>70</v>
      </c>
      <c r="F57" s="19">
        <v>77</v>
      </c>
      <c r="G57" s="20">
        <f t="shared" si="0"/>
        <v>78.75</v>
      </c>
    </row>
    <row r="58" spans="1:7" ht="16.5">
      <c r="A58" s="8">
        <v>9815100</v>
      </c>
      <c r="B58" s="10" t="s">
        <v>62</v>
      </c>
      <c r="C58" s="19">
        <v>78</v>
      </c>
      <c r="D58" s="19">
        <v>68</v>
      </c>
      <c r="E58" s="19">
        <v>68</v>
      </c>
      <c r="F58" s="19">
        <v>0</v>
      </c>
      <c r="G58" s="20">
        <f t="shared" si="0"/>
        <v>53.5</v>
      </c>
    </row>
    <row r="59" spans="1:7" ht="16.5">
      <c r="A59" s="8">
        <v>9815101</v>
      </c>
      <c r="B59" s="10" t="s">
        <v>63</v>
      </c>
      <c r="C59" s="19">
        <v>78</v>
      </c>
      <c r="D59" s="19">
        <v>81</v>
      </c>
      <c r="E59" s="19">
        <v>75</v>
      </c>
      <c r="F59" s="19">
        <v>74</v>
      </c>
      <c r="G59" s="20">
        <f t="shared" si="0"/>
        <v>77</v>
      </c>
    </row>
    <row r="60" spans="1:7" ht="16.5">
      <c r="A60" s="8">
        <v>9815103</v>
      </c>
      <c r="B60" s="10" t="s">
        <v>64</v>
      </c>
      <c r="C60" s="19">
        <v>80</v>
      </c>
      <c r="D60" s="19">
        <v>75</v>
      </c>
      <c r="E60" s="19">
        <v>71</v>
      </c>
      <c r="F60" s="19">
        <v>0</v>
      </c>
      <c r="G60" s="20">
        <f t="shared" si="0"/>
        <v>56.5</v>
      </c>
    </row>
    <row r="61" spans="1:7" ht="16.5">
      <c r="A61" s="8">
        <v>9815104</v>
      </c>
      <c r="B61" s="10" t="s">
        <v>65</v>
      </c>
      <c r="C61" s="19">
        <v>78</v>
      </c>
      <c r="D61" s="19">
        <v>80</v>
      </c>
      <c r="E61" s="19">
        <v>71</v>
      </c>
      <c r="F61" s="19">
        <v>75</v>
      </c>
      <c r="G61" s="20">
        <f t="shared" si="0"/>
        <v>76</v>
      </c>
    </row>
    <row r="62" spans="1:7" ht="16.5">
      <c r="A62" s="8">
        <v>9815105</v>
      </c>
      <c r="B62" s="10" t="s">
        <v>66</v>
      </c>
      <c r="C62" s="19">
        <v>79</v>
      </c>
      <c r="D62" s="19">
        <v>68</v>
      </c>
      <c r="E62" s="19">
        <v>73</v>
      </c>
      <c r="F62" s="19">
        <v>73</v>
      </c>
      <c r="G62" s="20">
        <f t="shared" si="0"/>
        <v>73.25</v>
      </c>
    </row>
    <row r="63" spans="1:7" ht="16.5">
      <c r="A63" s="8">
        <v>9815107</v>
      </c>
      <c r="B63" s="10" t="s">
        <v>67</v>
      </c>
      <c r="C63" s="19">
        <v>89</v>
      </c>
      <c r="D63" s="19">
        <v>70</v>
      </c>
      <c r="E63" s="19">
        <v>88</v>
      </c>
      <c r="F63" s="19">
        <v>82</v>
      </c>
      <c r="G63" s="20">
        <f t="shared" si="0"/>
        <v>82.25</v>
      </c>
    </row>
    <row r="64" spans="1:7" ht="16.5">
      <c r="A64" s="8">
        <v>9815108</v>
      </c>
      <c r="B64" s="10" t="s">
        <v>68</v>
      </c>
      <c r="C64" s="19">
        <v>78</v>
      </c>
      <c r="D64" s="19">
        <v>69</v>
      </c>
      <c r="E64" s="19">
        <v>71</v>
      </c>
      <c r="F64" s="19">
        <v>0</v>
      </c>
      <c r="G64" s="20">
        <f t="shared" si="0"/>
        <v>54.5</v>
      </c>
    </row>
    <row r="65" spans="1:7" ht="16.5">
      <c r="A65" s="8">
        <v>9815114</v>
      </c>
      <c r="B65" s="10" t="s">
        <v>69</v>
      </c>
      <c r="C65" s="19">
        <v>77</v>
      </c>
      <c r="D65" s="19">
        <v>75</v>
      </c>
      <c r="E65" s="19">
        <v>70</v>
      </c>
      <c r="F65" s="19">
        <v>79</v>
      </c>
      <c r="G65" s="20">
        <f t="shared" si="0"/>
        <v>75.25</v>
      </c>
    </row>
    <row r="66" spans="1:8" ht="16.5">
      <c r="A66" s="8">
        <v>9815115</v>
      </c>
      <c r="B66" s="10" t="s">
        <v>70</v>
      </c>
      <c r="C66" s="19">
        <v>60</v>
      </c>
      <c r="D66" s="19">
        <v>0</v>
      </c>
      <c r="E66" s="19">
        <v>0</v>
      </c>
      <c r="F66" s="19">
        <v>0</v>
      </c>
      <c r="G66" s="20">
        <f t="shared" si="0"/>
        <v>15</v>
      </c>
      <c r="H66" s="1" t="s">
        <v>93</v>
      </c>
    </row>
    <row r="67" spans="1:7" ht="16.5">
      <c r="A67" s="8">
        <v>9815117</v>
      </c>
      <c r="B67" s="10" t="s">
        <v>71</v>
      </c>
      <c r="C67" s="19">
        <v>79</v>
      </c>
      <c r="D67" s="19">
        <v>73</v>
      </c>
      <c r="E67" s="19">
        <v>71</v>
      </c>
      <c r="F67" s="19">
        <v>79</v>
      </c>
      <c r="G67" s="20">
        <f t="shared" si="0"/>
        <v>75.5</v>
      </c>
    </row>
    <row r="68" spans="1:7" ht="16.5">
      <c r="A68" s="9"/>
      <c r="B68" s="6"/>
      <c r="C68" s="15"/>
      <c r="D68" s="15"/>
      <c r="E68" s="15"/>
      <c r="F68" s="15"/>
      <c r="G68" s="15"/>
    </row>
    <row r="69" spans="1:7" ht="16.5">
      <c r="A69" s="9"/>
      <c r="B69" s="4" t="s">
        <v>86</v>
      </c>
      <c r="C69" s="16">
        <f>SUM(C11:C67)/55</f>
        <v>77.05454545454545</v>
      </c>
      <c r="D69" s="16">
        <f>SUM(D11:D67)/55</f>
        <v>69.34545454545454</v>
      </c>
      <c r="E69" s="16">
        <f>SUM(E11:E67)/55</f>
        <v>68.69090909090909</v>
      </c>
      <c r="F69" s="16">
        <f>SUM(F11:F67)/55</f>
        <v>60.10909090909091</v>
      </c>
      <c r="G69" s="16">
        <f>SUM(G11:G67)/55</f>
        <v>68.8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48">
      <selection activeCell="G5" sqref="G5:G68"/>
    </sheetView>
  </sheetViews>
  <sheetFormatPr defaultColWidth="9.00390625" defaultRowHeight="16.5"/>
  <sheetData>
    <row r="1" spans="1:7" ht="16.5">
      <c r="A1" s="1"/>
      <c r="B1" s="1"/>
      <c r="C1" s="2"/>
      <c r="D1" s="1" t="s">
        <v>85</v>
      </c>
      <c r="E1" s="2"/>
      <c r="F1" s="2"/>
      <c r="G1" s="2"/>
    </row>
    <row r="2" spans="1:7" ht="16.5">
      <c r="A2" s="1"/>
      <c r="B2" s="1"/>
      <c r="C2" s="2"/>
      <c r="D2" s="2"/>
      <c r="E2" s="2"/>
      <c r="F2" s="2"/>
      <c r="G2" s="2"/>
    </row>
    <row r="3" spans="1:7" ht="16.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spans="1:7" ht="16.5">
      <c r="A4" s="3"/>
      <c r="B4" s="3"/>
      <c r="C4" s="5">
        <v>0.25</v>
      </c>
      <c r="D4" s="5">
        <v>0.25</v>
      </c>
      <c r="E4" s="5">
        <v>0.25</v>
      </c>
      <c r="F4" s="5">
        <v>0.25</v>
      </c>
      <c r="G4" s="5">
        <v>1</v>
      </c>
    </row>
    <row r="5" spans="1:7" ht="16.5">
      <c r="A5" s="8">
        <v>9215012</v>
      </c>
      <c r="B5" s="10" t="s">
        <v>8</v>
      </c>
      <c r="C5" s="14"/>
      <c r="D5" s="14"/>
      <c r="E5" s="14"/>
      <c r="F5" s="14"/>
      <c r="G5" s="14">
        <f>SUM(C5:F5)</f>
        <v>0</v>
      </c>
    </row>
    <row r="6" spans="1:7" ht="16.5">
      <c r="A6" s="8">
        <v>9415094</v>
      </c>
      <c r="B6" s="10" t="s">
        <v>9</v>
      </c>
      <c r="C6" s="14">
        <v>20</v>
      </c>
      <c r="D6" s="14">
        <v>24</v>
      </c>
      <c r="E6" s="14">
        <v>23</v>
      </c>
      <c r="F6" s="14">
        <v>0</v>
      </c>
      <c r="G6" s="14">
        <f aca="true" t="shared" si="0" ref="G6:G68">SUM(C6:F6)</f>
        <v>67</v>
      </c>
    </row>
    <row r="7" spans="1:7" ht="16.5">
      <c r="A7" s="8">
        <v>9515011</v>
      </c>
      <c r="B7" s="10" t="s">
        <v>10</v>
      </c>
      <c r="C7" s="14">
        <v>12</v>
      </c>
      <c r="D7" s="14">
        <v>24</v>
      </c>
      <c r="E7" s="14">
        <v>18</v>
      </c>
      <c r="F7" s="14">
        <v>15</v>
      </c>
      <c r="G7" s="14">
        <f t="shared" si="0"/>
        <v>69</v>
      </c>
    </row>
    <row r="8" spans="1:7" ht="16.5">
      <c r="A8" s="8">
        <v>9515127</v>
      </c>
      <c r="B8" s="10" t="s">
        <v>11</v>
      </c>
      <c r="C8" s="14">
        <v>20</v>
      </c>
      <c r="D8" s="14">
        <v>24</v>
      </c>
      <c r="E8" s="14">
        <v>0</v>
      </c>
      <c r="F8" s="14">
        <v>5</v>
      </c>
      <c r="G8" s="14">
        <f t="shared" si="0"/>
        <v>49</v>
      </c>
    </row>
    <row r="9" spans="1:7" ht="16.5">
      <c r="A9" s="8">
        <v>9615008</v>
      </c>
      <c r="B9" s="10" t="s">
        <v>12</v>
      </c>
      <c r="C9" s="14">
        <v>0</v>
      </c>
      <c r="D9" s="14">
        <v>20</v>
      </c>
      <c r="E9" s="14">
        <v>24</v>
      </c>
      <c r="F9" s="14">
        <v>20</v>
      </c>
      <c r="G9" s="14">
        <f t="shared" si="0"/>
        <v>64</v>
      </c>
    </row>
    <row r="10" spans="1:7" ht="16.5">
      <c r="A10" s="8">
        <v>9615116</v>
      </c>
      <c r="B10" s="10" t="s">
        <v>13</v>
      </c>
      <c r="C10" s="14">
        <v>20</v>
      </c>
      <c r="D10" s="14">
        <v>20</v>
      </c>
      <c r="E10" s="14">
        <v>12</v>
      </c>
      <c r="F10" s="14">
        <v>15</v>
      </c>
      <c r="G10" s="14">
        <f t="shared" si="0"/>
        <v>67</v>
      </c>
    </row>
    <row r="11" spans="1:7" ht="16.5">
      <c r="A11" s="8">
        <v>9615124</v>
      </c>
      <c r="B11" s="10" t="s">
        <v>14</v>
      </c>
      <c r="C11" s="14">
        <v>0</v>
      </c>
      <c r="D11" s="14">
        <v>20</v>
      </c>
      <c r="E11" s="14">
        <v>20</v>
      </c>
      <c r="F11" s="14">
        <v>20</v>
      </c>
      <c r="G11" s="14">
        <f t="shared" si="0"/>
        <v>60</v>
      </c>
    </row>
    <row r="12" spans="1:7" ht="16.5">
      <c r="A12" s="8">
        <v>9815001</v>
      </c>
      <c r="B12" s="10" t="s">
        <v>15</v>
      </c>
      <c r="C12" s="14">
        <v>20</v>
      </c>
      <c r="D12" s="14">
        <v>24</v>
      </c>
      <c r="E12" s="14">
        <v>12</v>
      </c>
      <c r="F12" s="14">
        <v>20</v>
      </c>
      <c r="G12" s="14">
        <f t="shared" si="0"/>
        <v>76</v>
      </c>
    </row>
    <row r="13" spans="1:7" ht="16.5">
      <c r="A13" s="8">
        <v>9815002</v>
      </c>
      <c r="B13" s="10" t="s">
        <v>16</v>
      </c>
      <c r="C13" s="14">
        <v>18</v>
      </c>
      <c r="D13" s="14">
        <v>24</v>
      </c>
      <c r="E13" s="14">
        <v>14</v>
      </c>
      <c r="F13" s="14">
        <v>20</v>
      </c>
      <c r="G13" s="14">
        <f t="shared" si="0"/>
        <v>76</v>
      </c>
    </row>
    <row r="14" spans="1:7" ht="16.5">
      <c r="A14" s="8">
        <v>9815003</v>
      </c>
      <c r="B14" s="10" t="s">
        <v>17</v>
      </c>
      <c r="C14" s="14">
        <v>20</v>
      </c>
      <c r="D14" s="14">
        <v>24</v>
      </c>
      <c r="E14" s="14">
        <v>23</v>
      </c>
      <c r="F14" s="14">
        <v>20</v>
      </c>
      <c r="G14" s="14">
        <f t="shared" si="0"/>
        <v>87</v>
      </c>
    </row>
    <row r="15" spans="1:7" ht="16.5">
      <c r="A15" s="8">
        <v>9815005</v>
      </c>
      <c r="B15" s="10" t="s">
        <v>18</v>
      </c>
      <c r="C15" s="14">
        <v>20</v>
      </c>
      <c r="D15" s="14">
        <v>24</v>
      </c>
      <c r="E15" s="14">
        <v>24</v>
      </c>
      <c r="F15" s="14">
        <v>20</v>
      </c>
      <c r="G15" s="14">
        <f t="shared" si="0"/>
        <v>88</v>
      </c>
    </row>
    <row r="16" spans="1:7" ht="16.5">
      <c r="A16" s="8">
        <v>9815007</v>
      </c>
      <c r="B16" s="10" t="s">
        <v>19</v>
      </c>
      <c r="C16" s="14">
        <v>20</v>
      </c>
      <c r="D16" s="14">
        <v>24</v>
      </c>
      <c r="E16" s="14">
        <v>20</v>
      </c>
      <c r="F16" s="14">
        <v>20</v>
      </c>
      <c r="G16" s="14">
        <f t="shared" si="0"/>
        <v>84</v>
      </c>
    </row>
    <row r="17" spans="1:7" ht="16.5">
      <c r="A17" s="8">
        <v>9815008</v>
      </c>
      <c r="B17" s="10" t="s">
        <v>20</v>
      </c>
      <c r="C17" s="14">
        <v>18</v>
      </c>
      <c r="D17" s="14">
        <v>24</v>
      </c>
      <c r="E17" s="14">
        <v>20</v>
      </c>
      <c r="F17" s="14">
        <v>20</v>
      </c>
      <c r="G17" s="14">
        <f t="shared" si="0"/>
        <v>82</v>
      </c>
    </row>
    <row r="18" spans="1:7" ht="16.5">
      <c r="A18" s="8">
        <v>9815010</v>
      </c>
      <c r="B18" s="10" t="s">
        <v>21</v>
      </c>
      <c r="C18" s="14">
        <v>20</v>
      </c>
      <c r="D18" s="14">
        <v>24</v>
      </c>
      <c r="E18" s="14">
        <v>0</v>
      </c>
      <c r="F18" s="14">
        <v>15</v>
      </c>
      <c r="G18" s="14">
        <f t="shared" si="0"/>
        <v>59</v>
      </c>
    </row>
    <row r="19" spans="1:7" ht="16.5">
      <c r="A19" s="8">
        <v>9815011</v>
      </c>
      <c r="B19" s="10" t="s">
        <v>22</v>
      </c>
      <c r="C19" s="14">
        <v>14</v>
      </c>
      <c r="D19" s="14">
        <v>24</v>
      </c>
      <c r="E19" s="14">
        <v>23</v>
      </c>
      <c r="F19" s="14">
        <v>20</v>
      </c>
      <c r="G19" s="14">
        <f t="shared" si="0"/>
        <v>81</v>
      </c>
    </row>
    <row r="20" spans="1:7" ht="16.5">
      <c r="A20" s="8">
        <v>9815013</v>
      </c>
      <c r="B20" s="10" t="s">
        <v>23</v>
      </c>
      <c r="C20" s="14">
        <v>20</v>
      </c>
      <c r="D20" s="14">
        <v>24</v>
      </c>
      <c r="E20" s="14">
        <v>24</v>
      </c>
      <c r="F20" s="14">
        <v>15</v>
      </c>
      <c r="G20" s="14">
        <f t="shared" si="0"/>
        <v>83</v>
      </c>
    </row>
    <row r="21" spans="1:7" ht="16.5">
      <c r="A21" s="8">
        <v>9815015</v>
      </c>
      <c r="B21" s="10" t="s">
        <v>24</v>
      </c>
      <c r="C21" s="14">
        <v>20</v>
      </c>
      <c r="D21" s="14">
        <v>20</v>
      </c>
      <c r="E21" s="14">
        <v>18</v>
      </c>
      <c r="F21" s="14">
        <v>20</v>
      </c>
      <c r="G21" s="14">
        <f t="shared" si="0"/>
        <v>78</v>
      </c>
    </row>
    <row r="22" spans="1:7" ht="16.5">
      <c r="A22" s="8">
        <v>9815017</v>
      </c>
      <c r="B22" s="10" t="s">
        <v>25</v>
      </c>
      <c r="C22" s="14">
        <v>19</v>
      </c>
      <c r="D22" s="14">
        <v>6</v>
      </c>
      <c r="E22" s="14">
        <v>20</v>
      </c>
      <c r="F22" s="14">
        <v>5</v>
      </c>
      <c r="G22" s="14">
        <f t="shared" si="0"/>
        <v>50</v>
      </c>
    </row>
    <row r="23" spans="1:7" ht="16.5">
      <c r="A23" s="8">
        <v>9815018</v>
      </c>
      <c r="B23" s="10" t="s">
        <v>26</v>
      </c>
      <c r="C23" s="14">
        <v>20</v>
      </c>
      <c r="D23" s="14">
        <v>24</v>
      </c>
      <c r="E23" s="14">
        <v>24</v>
      </c>
      <c r="F23" s="14">
        <v>20</v>
      </c>
      <c r="G23" s="14">
        <f t="shared" si="0"/>
        <v>88</v>
      </c>
    </row>
    <row r="24" spans="1:7" ht="16.5">
      <c r="A24" s="8">
        <v>9815024</v>
      </c>
      <c r="B24" s="10" t="s">
        <v>27</v>
      </c>
      <c r="C24" s="14">
        <v>20</v>
      </c>
      <c r="D24" s="14">
        <v>24</v>
      </c>
      <c r="E24" s="14">
        <v>23</v>
      </c>
      <c r="F24" s="14">
        <v>20</v>
      </c>
      <c r="G24" s="14">
        <f t="shared" si="0"/>
        <v>87</v>
      </c>
    </row>
    <row r="25" spans="1:7" ht="16.5">
      <c r="A25" s="8">
        <v>9815028</v>
      </c>
      <c r="B25" s="10" t="s">
        <v>28</v>
      </c>
      <c r="C25" s="14">
        <v>20</v>
      </c>
      <c r="D25" s="14">
        <v>24</v>
      </c>
      <c r="E25" s="14">
        <v>24</v>
      </c>
      <c r="F25" s="14">
        <v>20</v>
      </c>
      <c r="G25" s="14">
        <f t="shared" si="0"/>
        <v>88</v>
      </c>
    </row>
    <row r="26" spans="1:7" ht="16.5">
      <c r="A26" s="8">
        <v>9815029</v>
      </c>
      <c r="B26" s="10" t="s">
        <v>29</v>
      </c>
      <c r="C26" s="14">
        <v>20</v>
      </c>
      <c r="D26" s="14">
        <v>20</v>
      </c>
      <c r="E26" s="14">
        <v>20</v>
      </c>
      <c r="F26" s="14">
        <v>15</v>
      </c>
      <c r="G26" s="14">
        <f t="shared" si="0"/>
        <v>75</v>
      </c>
    </row>
    <row r="27" spans="1:7" ht="16.5">
      <c r="A27" s="8">
        <v>9815030</v>
      </c>
      <c r="B27" s="10" t="s">
        <v>30</v>
      </c>
      <c r="C27" s="14">
        <v>20</v>
      </c>
      <c r="D27" s="14">
        <v>24</v>
      </c>
      <c r="E27" s="14">
        <v>23</v>
      </c>
      <c r="F27" s="14">
        <v>15</v>
      </c>
      <c r="G27" s="14">
        <f t="shared" si="0"/>
        <v>82</v>
      </c>
    </row>
    <row r="28" spans="1:7" ht="16.5">
      <c r="A28" s="8">
        <v>9815031</v>
      </c>
      <c r="B28" s="10" t="s">
        <v>31</v>
      </c>
      <c r="C28" s="14">
        <v>8</v>
      </c>
      <c r="D28" s="14">
        <v>2</v>
      </c>
      <c r="E28" s="14">
        <v>0</v>
      </c>
      <c r="F28" s="14">
        <v>15</v>
      </c>
      <c r="G28" s="14">
        <f t="shared" si="0"/>
        <v>25</v>
      </c>
    </row>
    <row r="29" spans="1:7" ht="16.5">
      <c r="A29" s="8">
        <v>9815032</v>
      </c>
      <c r="B29" s="10" t="s">
        <v>32</v>
      </c>
      <c r="C29" s="14">
        <v>20</v>
      </c>
      <c r="D29" s="14">
        <v>24</v>
      </c>
      <c r="E29" s="14">
        <v>20</v>
      </c>
      <c r="F29" s="14">
        <v>20</v>
      </c>
      <c r="G29" s="14">
        <f t="shared" si="0"/>
        <v>84</v>
      </c>
    </row>
    <row r="30" spans="1:7" ht="16.5">
      <c r="A30" s="8">
        <v>9815035</v>
      </c>
      <c r="B30" s="10" t="s">
        <v>33</v>
      </c>
      <c r="C30" s="14">
        <v>20</v>
      </c>
      <c r="D30" s="14">
        <v>24</v>
      </c>
      <c r="E30" s="14">
        <v>24</v>
      </c>
      <c r="F30" s="14">
        <v>20</v>
      </c>
      <c r="G30" s="14">
        <f t="shared" si="0"/>
        <v>88</v>
      </c>
    </row>
    <row r="31" spans="1:7" ht="16.5">
      <c r="A31" s="8">
        <v>9815038</v>
      </c>
      <c r="B31" s="10" t="s">
        <v>34</v>
      </c>
      <c r="C31" s="14">
        <v>20</v>
      </c>
      <c r="D31" s="14">
        <v>24</v>
      </c>
      <c r="E31" s="14">
        <v>0</v>
      </c>
      <c r="F31" s="14">
        <v>21</v>
      </c>
      <c r="G31" s="14">
        <f t="shared" si="0"/>
        <v>65</v>
      </c>
    </row>
    <row r="32" spans="1:7" ht="16.5">
      <c r="A32" s="8">
        <v>9815044</v>
      </c>
      <c r="B32" s="10" t="s">
        <v>35</v>
      </c>
      <c r="C32" s="14">
        <v>20</v>
      </c>
      <c r="D32" s="14">
        <v>24</v>
      </c>
      <c r="E32" s="14">
        <v>8</v>
      </c>
      <c r="F32" s="14">
        <v>20</v>
      </c>
      <c r="G32" s="14">
        <f t="shared" si="0"/>
        <v>72</v>
      </c>
    </row>
    <row r="33" spans="1:7" ht="16.5">
      <c r="A33" s="8">
        <v>9815045</v>
      </c>
      <c r="B33" s="10" t="s">
        <v>36</v>
      </c>
      <c r="C33" s="14">
        <v>20</v>
      </c>
      <c r="D33" s="14">
        <v>24</v>
      </c>
      <c r="E33" s="14">
        <v>18</v>
      </c>
      <c r="F33" s="14">
        <v>20</v>
      </c>
      <c r="G33" s="14">
        <f t="shared" si="0"/>
        <v>82</v>
      </c>
    </row>
    <row r="34" spans="1:7" ht="16.5">
      <c r="A34" s="8">
        <v>9815046</v>
      </c>
      <c r="B34" s="10" t="s">
        <v>37</v>
      </c>
      <c r="C34" s="14">
        <v>20</v>
      </c>
      <c r="D34" s="14">
        <v>24</v>
      </c>
      <c r="E34" s="14">
        <v>24</v>
      </c>
      <c r="F34" s="14">
        <v>15</v>
      </c>
      <c r="G34" s="14">
        <f t="shared" si="0"/>
        <v>83</v>
      </c>
    </row>
    <row r="35" spans="1:7" ht="16.5">
      <c r="A35" s="8">
        <v>9815047</v>
      </c>
      <c r="B35" s="10" t="s">
        <v>38</v>
      </c>
      <c r="C35" s="14">
        <v>20</v>
      </c>
      <c r="D35" s="14">
        <v>24</v>
      </c>
      <c r="E35" s="14">
        <v>24</v>
      </c>
      <c r="F35" s="14">
        <v>18</v>
      </c>
      <c r="G35" s="14">
        <f t="shared" si="0"/>
        <v>86</v>
      </c>
    </row>
    <row r="36" spans="1:7" ht="16.5">
      <c r="A36" s="8">
        <v>9815048</v>
      </c>
      <c r="B36" s="10" t="s">
        <v>39</v>
      </c>
      <c r="C36" s="14">
        <v>20</v>
      </c>
      <c r="D36" s="14">
        <v>24</v>
      </c>
      <c r="E36" s="14">
        <v>24</v>
      </c>
      <c r="F36" s="14">
        <v>20</v>
      </c>
      <c r="G36" s="14">
        <f t="shared" si="0"/>
        <v>88</v>
      </c>
    </row>
    <row r="37" spans="1:7" ht="16.5">
      <c r="A37" s="8">
        <v>9815051</v>
      </c>
      <c r="B37" s="10" t="s">
        <v>40</v>
      </c>
      <c r="C37" s="14">
        <v>20</v>
      </c>
      <c r="D37" s="14">
        <v>24</v>
      </c>
      <c r="E37" s="14">
        <v>22</v>
      </c>
      <c r="F37" s="14">
        <v>20</v>
      </c>
      <c r="G37" s="14">
        <f t="shared" si="0"/>
        <v>86</v>
      </c>
    </row>
    <row r="38" spans="1:7" ht="16.5">
      <c r="A38" s="8">
        <v>9815052</v>
      </c>
      <c r="B38" s="10" t="s">
        <v>41</v>
      </c>
      <c r="C38" s="14">
        <v>20</v>
      </c>
      <c r="D38" s="14">
        <v>24</v>
      </c>
      <c r="E38" s="14">
        <v>0</v>
      </c>
      <c r="F38" s="14">
        <v>15</v>
      </c>
      <c r="G38" s="14">
        <f t="shared" si="0"/>
        <v>59</v>
      </c>
    </row>
    <row r="39" spans="1:7" ht="16.5">
      <c r="A39" s="8">
        <v>9815056</v>
      </c>
      <c r="B39" s="10" t="s">
        <v>42</v>
      </c>
      <c r="C39" s="14">
        <v>20</v>
      </c>
      <c r="D39" s="14">
        <v>24</v>
      </c>
      <c r="E39" s="14">
        <v>20</v>
      </c>
      <c r="F39" s="14">
        <v>20</v>
      </c>
      <c r="G39" s="14">
        <f t="shared" si="0"/>
        <v>84</v>
      </c>
    </row>
    <row r="40" spans="1:7" ht="16.5">
      <c r="A40" s="8">
        <v>9815061</v>
      </c>
      <c r="B40" s="10" t="s">
        <v>43</v>
      </c>
      <c r="C40" s="14">
        <v>20</v>
      </c>
      <c r="D40" s="14">
        <v>24</v>
      </c>
      <c r="E40" s="14">
        <v>20</v>
      </c>
      <c r="F40" s="14">
        <v>20</v>
      </c>
      <c r="G40" s="14">
        <f t="shared" si="0"/>
        <v>84</v>
      </c>
    </row>
    <row r="41" spans="1:7" ht="16.5">
      <c r="A41" s="8">
        <v>9815062</v>
      </c>
      <c r="B41" s="10" t="s">
        <v>44</v>
      </c>
      <c r="C41" s="14">
        <v>20</v>
      </c>
      <c r="D41" s="14">
        <v>20</v>
      </c>
      <c r="E41" s="14">
        <v>0</v>
      </c>
      <c r="F41" s="14">
        <v>15</v>
      </c>
      <c r="G41" s="14">
        <f t="shared" si="0"/>
        <v>55</v>
      </c>
    </row>
    <row r="42" spans="1:7" ht="16.5">
      <c r="A42" s="8">
        <v>9815063</v>
      </c>
      <c r="B42" s="10" t="s">
        <v>45</v>
      </c>
      <c r="C42" s="14">
        <v>20</v>
      </c>
      <c r="D42" s="14">
        <v>24</v>
      </c>
      <c r="E42" s="14">
        <v>20</v>
      </c>
      <c r="F42" s="14">
        <v>20</v>
      </c>
      <c r="G42" s="14">
        <f t="shared" si="0"/>
        <v>84</v>
      </c>
    </row>
    <row r="43" spans="1:7" ht="16.5">
      <c r="A43" s="8">
        <v>9815066</v>
      </c>
      <c r="B43" s="10" t="s">
        <v>46</v>
      </c>
      <c r="C43" s="14">
        <v>20</v>
      </c>
      <c r="D43" s="14">
        <v>24</v>
      </c>
      <c r="E43" s="14">
        <v>22</v>
      </c>
      <c r="F43" s="14">
        <v>20</v>
      </c>
      <c r="G43" s="14">
        <f t="shared" si="0"/>
        <v>86</v>
      </c>
    </row>
    <row r="44" spans="1:7" ht="16.5">
      <c r="A44" s="8">
        <v>9815068</v>
      </c>
      <c r="B44" s="10" t="s">
        <v>47</v>
      </c>
      <c r="C44" s="14">
        <v>20</v>
      </c>
      <c r="D44" s="14">
        <v>24</v>
      </c>
      <c r="E44" s="14">
        <v>24</v>
      </c>
      <c r="F44" s="14">
        <v>20</v>
      </c>
      <c r="G44" s="14">
        <f t="shared" si="0"/>
        <v>88</v>
      </c>
    </row>
    <row r="45" spans="1:8" ht="16.5">
      <c r="A45" s="8">
        <v>9815070</v>
      </c>
      <c r="B45" s="10" t="s">
        <v>48</v>
      </c>
      <c r="C45" s="14"/>
      <c r="D45" s="14"/>
      <c r="E45" s="14"/>
      <c r="F45" s="14"/>
      <c r="G45" s="14">
        <f t="shared" si="0"/>
        <v>0</v>
      </c>
      <c r="H45" s="1" t="s">
        <v>93</v>
      </c>
    </row>
    <row r="46" spans="1:7" ht="16.5">
      <c r="A46" s="8">
        <v>9815071</v>
      </c>
      <c r="B46" s="10" t="s">
        <v>49</v>
      </c>
      <c r="C46" s="14">
        <v>20</v>
      </c>
      <c r="D46" s="14">
        <v>20</v>
      </c>
      <c r="E46" s="14">
        <v>20</v>
      </c>
      <c r="F46" s="14">
        <v>20</v>
      </c>
      <c r="G46" s="14">
        <f t="shared" si="0"/>
        <v>80</v>
      </c>
    </row>
    <row r="47" spans="1:7" ht="16.5">
      <c r="A47" s="8">
        <v>9815073</v>
      </c>
      <c r="B47" s="10" t="s">
        <v>50</v>
      </c>
      <c r="C47" s="14">
        <v>20</v>
      </c>
      <c r="D47" s="14">
        <v>24</v>
      </c>
      <c r="E47" s="14">
        <v>24</v>
      </c>
      <c r="F47" s="14">
        <v>20</v>
      </c>
      <c r="G47" s="14">
        <f t="shared" si="0"/>
        <v>88</v>
      </c>
    </row>
    <row r="48" spans="1:7" ht="16.5">
      <c r="A48" s="8">
        <v>9815074</v>
      </c>
      <c r="B48" s="10" t="s">
        <v>51</v>
      </c>
      <c r="C48" s="14">
        <v>20</v>
      </c>
      <c r="D48" s="14">
        <v>24</v>
      </c>
      <c r="E48" s="14">
        <v>24</v>
      </c>
      <c r="F48" s="14">
        <v>20</v>
      </c>
      <c r="G48" s="14">
        <f t="shared" si="0"/>
        <v>88</v>
      </c>
    </row>
    <row r="49" spans="1:7" ht="16.5">
      <c r="A49" s="8">
        <v>9815077</v>
      </c>
      <c r="B49" s="10" t="s">
        <v>52</v>
      </c>
      <c r="C49" s="14">
        <v>20</v>
      </c>
      <c r="D49" s="14">
        <v>8</v>
      </c>
      <c r="E49" s="14">
        <v>20</v>
      </c>
      <c r="F49" s="14">
        <v>20</v>
      </c>
      <c r="G49" s="14">
        <f t="shared" si="0"/>
        <v>68</v>
      </c>
    </row>
    <row r="50" spans="1:7" ht="16.5">
      <c r="A50" s="8">
        <v>9815078</v>
      </c>
      <c r="B50" s="10" t="s">
        <v>53</v>
      </c>
      <c r="C50" s="14">
        <v>20</v>
      </c>
      <c r="D50" s="14">
        <v>8</v>
      </c>
      <c r="E50" s="14">
        <v>0</v>
      </c>
      <c r="F50" s="14">
        <v>20</v>
      </c>
      <c r="G50" s="14">
        <f t="shared" si="0"/>
        <v>48</v>
      </c>
    </row>
    <row r="51" spans="1:7" ht="16.5">
      <c r="A51" s="8">
        <v>9815081</v>
      </c>
      <c r="B51" s="10" t="s">
        <v>54</v>
      </c>
      <c r="C51" s="14">
        <v>20</v>
      </c>
      <c r="D51" s="14">
        <v>24</v>
      </c>
      <c r="E51" s="14">
        <v>24</v>
      </c>
      <c r="F51" s="14">
        <v>20</v>
      </c>
      <c r="G51" s="14">
        <f t="shared" si="0"/>
        <v>88</v>
      </c>
    </row>
    <row r="52" spans="1:7" ht="16.5">
      <c r="A52" s="8">
        <v>9815084</v>
      </c>
      <c r="B52" s="10" t="s">
        <v>55</v>
      </c>
      <c r="C52" s="14">
        <v>20</v>
      </c>
      <c r="D52" s="14">
        <v>24</v>
      </c>
      <c r="E52" s="14">
        <v>18</v>
      </c>
      <c r="F52" s="14">
        <v>20</v>
      </c>
      <c r="G52" s="14">
        <f t="shared" si="0"/>
        <v>82</v>
      </c>
    </row>
    <row r="53" spans="1:7" ht="16.5">
      <c r="A53" s="8">
        <v>9815087</v>
      </c>
      <c r="B53" s="10" t="s">
        <v>56</v>
      </c>
      <c r="C53" s="14">
        <v>20</v>
      </c>
      <c r="D53" s="14">
        <v>24</v>
      </c>
      <c r="E53" s="14">
        <v>23</v>
      </c>
      <c r="F53" s="14">
        <v>15</v>
      </c>
      <c r="G53" s="14">
        <f t="shared" si="0"/>
        <v>82</v>
      </c>
    </row>
    <row r="54" spans="1:7" ht="16.5">
      <c r="A54" s="8">
        <v>9815089</v>
      </c>
      <c r="B54" s="10" t="s">
        <v>57</v>
      </c>
      <c r="C54" s="14">
        <v>20</v>
      </c>
      <c r="D54" s="14">
        <v>23</v>
      </c>
      <c r="E54" s="14">
        <v>23</v>
      </c>
      <c r="F54" s="14">
        <v>18</v>
      </c>
      <c r="G54" s="14">
        <f t="shared" si="0"/>
        <v>84</v>
      </c>
    </row>
    <row r="55" spans="1:7" ht="16.5">
      <c r="A55" s="8">
        <v>9815094</v>
      </c>
      <c r="B55" s="10" t="s">
        <v>58</v>
      </c>
      <c r="C55" s="14">
        <v>20</v>
      </c>
      <c r="D55" s="14">
        <v>24</v>
      </c>
      <c r="E55" s="14">
        <v>14</v>
      </c>
      <c r="F55" s="14">
        <v>20</v>
      </c>
      <c r="G55" s="14">
        <f t="shared" si="0"/>
        <v>78</v>
      </c>
    </row>
    <row r="56" spans="1:7" ht="16.5">
      <c r="A56" s="8">
        <v>9815097</v>
      </c>
      <c r="B56" s="10" t="s">
        <v>59</v>
      </c>
      <c r="C56" s="14">
        <v>20</v>
      </c>
      <c r="D56" s="14">
        <v>24</v>
      </c>
      <c r="E56" s="14">
        <v>24</v>
      </c>
      <c r="F56" s="14">
        <v>15</v>
      </c>
      <c r="G56" s="14">
        <f t="shared" si="0"/>
        <v>83</v>
      </c>
    </row>
    <row r="57" spans="1:7" ht="16.5">
      <c r="A57" s="8">
        <v>9815098</v>
      </c>
      <c r="B57" s="10" t="s">
        <v>60</v>
      </c>
      <c r="C57" s="14">
        <v>20</v>
      </c>
      <c r="D57" s="14">
        <v>24</v>
      </c>
      <c r="E57" s="14">
        <v>23</v>
      </c>
      <c r="F57" s="14">
        <v>20</v>
      </c>
      <c r="G57" s="14">
        <f t="shared" si="0"/>
        <v>87</v>
      </c>
    </row>
    <row r="58" spans="1:7" ht="16.5">
      <c r="A58" s="8">
        <v>9815099</v>
      </c>
      <c r="B58" s="10" t="s">
        <v>61</v>
      </c>
      <c r="C58" s="14">
        <v>20</v>
      </c>
      <c r="D58" s="14">
        <v>24</v>
      </c>
      <c r="E58" s="14">
        <v>22</v>
      </c>
      <c r="F58" s="14">
        <v>20</v>
      </c>
      <c r="G58" s="14">
        <f t="shared" si="0"/>
        <v>86</v>
      </c>
    </row>
    <row r="59" spans="1:7" ht="16.5">
      <c r="A59" s="8">
        <v>9815100</v>
      </c>
      <c r="B59" s="10" t="s">
        <v>62</v>
      </c>
      <c r="C59" s="14">
        <v>16</v>
      </c>
      <c r="D59" s="14">
        <v>20</v>
      </c>
      <c r="E59" s="14">
        <v>18</v>
      </c>
      <c r="F59" s="14">
        <v>15</v>
      </c>
      <c r="G59" s="14">
        <f t="shared" si="0"/>
        <v>69</v>
      </c>
    </row>
    <row r="60" spans="1:7" ht="16.5">
      <c r="A60" s="8">
        <v>9815101</v>
      </c>
      <c r="B60" s="10" t="s">
        <v>63</v>
      </c>
      <c r="C60" s="14">
        <v>20</v>
      </c>
      <c r="D60" s="14">
        <v>24</v>
      </c>
      <c r="E60" s="14">
        <v>24</v>
      </c>
      <c r="F60" s="14">
        <v>20</v>
      </c>
      <c r="G60" s="14">
        <f t="shared" si="0"/>
        <v>88</v>
      </c>
    </row>
    <row r="61" spans="1:7" ht="16.5">
      <c r="A61" s="8">
        <v>9815103</v>
      </c>
      <c r="B61" s="10" t="s">
        <v>64</v>
      </c>
      <c r="C61" s="14">
        <v>20</v>
      </c>
      <c r="D61" s="14">
        <v>24</v>
      </c>
      <c r="E61" s="14">
        <v>24</v>
      </c>
      <c r="F61" s="14">
        <v>20</v>
      </c>
      <c r="G61" s="14">
        <f t="shared" si="0"/>
        <v>88</v>
      </c>
    </row>
    <row r="62" spans="1:7" ht="16.5">
      <c r="A62" s="8">
        <v>9815104</v>
      </c>
      <c r="B62" s="10" t="s">
        <v>65</v>
      </c>
      <c r="C62" s="14">
        <v>20</v>
      </c>
      <c r="D62" s="14">
        <v>24</v>
      </c>
      <c r="E62" s="14">
        <v>23</v>
      </c>
      <c r="F62" s="14">
        <v>15</v>
      </c>
      <c r="G62" s="14">
        <f t="shared" si="0"/>
        <v>82</v>
      </c>
    </row>
    <row r="63" spans="1:7" ht="16.5">
      <c r="A63" s="8">
        <v>9815105</v>
      </c>
      <c r="B63" s="10" t="s">
        <v>66</v>
      </c>
      <c r="C63" s="14">
        <v>20</v>
      </c>
      <c r="D63" s="14">
        <v>24</v>
      </c>
      <c r="E63" s="14">
        <v>0</v>
      </c>
      <c r="F63" s="14">
        <v>20</v>
      </c>
      <c r="G63" s="14">
        <f t="shared" si="0"/>
        <v>64</v>
      </c>
    </row>
    <row r="64" spans="1:7" ht="16.5">
      <c r="A64" s="8">
        <v>9815107</v>
      </c>
      <c r="B64" s="10" t="s">
        <v>67</v>
      </c>
      <c r="C64" s="14">
        <v>22</v>
      </c>
      <c r="D64" s="14">
        <v>24</v>
      </c>
      <c r="E64" s="14">
        <v>24</v>
      </c>
      <c r="F64" s="14">
        <v>20</v>
      </c>
      <c r="G64" s="14">
        <f t="shared" si="0"/>
        <v>90</v>
      </c>
    </row>
    <row r="65" spans="1:7" ht="16.5">
      <c r="A65" s="8">
        <v>9815108</v>
      </c>
      <c r="B65" s="10" t="s">
        <v>68</v>
      </c>
      <c r="C65" s="14">
        <v>20</v>
      </c>
      <c r="D65" s="14">
        <v>20</v>
      </c>
      <c r="E65" s="14">
        <v>12</v>
      </c>
      <c r="F65" s="14">
        <v>15</v>
      </c>
      <c r="G65" s="14">
        <f t="shared" si="0"/>
        <v>67</v>
      </c>
    </row>
    <row r="66" spans="1:7" ht="16.5">
      <c r="A66" s="8">
        <v>9815114</v>
      </c>
      <c r="B66" s="10" t="s">
        <v>69</v>
      </c>
      <c r="C66" s="14">
        <v>20</v>
      </c>
      <c r="D66" s="14">
        <v>24</v>
      </c>
      <c r="E66" s="14">
        <v>22</v>
      </c>
      <c r="F66" s="14">
        <v>20</v>
      </c>
      <c r="G66" s="14">
        <f t="shared" si="0"/>
        <v>86</v>
      </c>
    </row>
    <row r="67" spans="1:8" ht="16.5">
      <c r="A67" s="8">
        <v>9815115</v>
      </c>
      <c r="B67" s="10" t="s">
        <v>70</v>
      </c>
      <c r="C67" s="14"/>
      <c r="D67" s="14"/>
      <c r="E67" s="14"/>
      <c r="F67" s="14"/>
      <c r="G67" s="14">
        <f t="shared" si="0"/>
        <v>0</v>
      </c>
      <c r="H67" s="1" t="s">
        <v>93</v>
      </c>
    </row>
    <row r="68" spans="1:7" ht="16.5">
      <c r="A68" s="8">
        <v>9815117</v>
      </c>
      <c r="B68" s="10" t="s">
        <v>71</v>
      </c>
      <c r="C68" s="14">
        <v>10</v>
      </c>
      <c r="D68" s="14">
        <v>0</v>
      </c>
      <c r="E68" s="14">
        <v>4</v>
      </c>
      <c r="F68" s="14">
        <v>15</v>
      </c>
      <c r="G68" s="14">
        <f t="shared" si="0"/>
        <v>29</v>
      </c>
    </row>
    <row r="69" spans="1:7" ht="16.5">
      <c r="A69" s="9"/>
      <c r="B69" s="6"/>
      <c r="C69" s="15"/>
      <c r="D69" s="15"/>
      <c r="E69" s="15"/>
      <c r="F69" s="15"/>
      <c r="G69" s="15"/>
    </row>
    <row r="70" spans="1:7" ht="16.5">
      <c r="A70" s="9"/>
      <c r="B70" s="4" t="s">
        <v>86</v>
      </c>
      <c r="C70" s="16">
        <f>SUM(C5:C68)/62</f>
        <v>18.338709677419356</v>
      </c>
      <c r="D70" s="16">
        <f>SUM(D5:D68)/62</f>
        <v>21.467741935483872</v>
      </c>
      <c r="E70" s="16">
        <f>SUM(E5:E68)/62</f>
        <v>17.56451612903226</v>
      </c>
      <c r="F70" s="16">
        <f>SUM(F5:F68)/62</f>
        <v>17.532258064516128</v>
      </c>
      <c r="G70" s="16">
        <f>SUM(G5:G68)/62</f>
        <v>74.90322580645162</v>
      </c>
    </row>
    <row r="71" spans="1:7" ht="16.5">
      <c r="A71" s="9"/>
      <c r="B71" s="4" t="s">
        <v>72</v>
      </c>
      <c r="C71" s="16">
        <f>C70*4</f>
        <v>73.35483870967742</v>
      </c>
      <c r="D71" s="16">
        <f>D70*4</f>
        <v>85.87096774193549</v>
      </c>
      <c r="E71" s="16">
        <f>E70*4</f>
        <v>70.25806451612904</v>
      </c>
      <c r="F71" s="16">
        <f>F70*4</f>
        <v>70.12903225806451</v>
      </c>
      <c r="G71" s="16">
        <f>G70</f>
        <v>74.90322580645162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43">
      <selection activeCell="G9" sqref="G9"/>
    </sheetView>
  </sheetViews>
  <sheetFormatPr defaultColWidth="9.00390625" defaultRowHeight="16.5"/>
  <cols>
    <col min="8" max="8" width="9.00390625" style="7" customWidth="1"/>
  </cols>
  <sheetData>
    <row r="1" spans="1:7" ht="16.5">
      <c r="A1" s="1"/>
      <c r="B1" s="1"/>
      <c r="C1" s="2"/>
      <c r="D1" s="1" t="s">
        <v>87</v>
      </c>
      <c r="E1" s="2"/>
      <c r="F1" s="2"/>
      <c r="G1" s="2"/>
    </row>
    <row r="2" spans="1:7" ht="16.5">
      <c r="A2" s="1"/>
      <c r="B2" s="1"/>
      <c r="C2" s="2"/>
      <c r="D2" s="2"/>
      <c r="E2" s="2"/>
      <c r="F2" s="2"/>
      <c r="G2" s="2"/>
    </row>
    <row r="3" spans="1:8" ht="16.5">
      <c r="A3" s="3" t="s">
        <v>1</v>
      </c>
      <c r="B3" s="3" t="s">
        <v>2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18" t="s">
        <v>78</v>
      </c>
    </row>
    <row r="4" spans="1:8" ht="16.5">
      <c r="A4" s="3"/>
      <c r="B4" s="3"/>
      <c r="C4" s="5">
        <v>0.2</v>
      </c>
      <c r="D4" s="5">
        <v>0.3</v>
      </c>
      <c r="E4" s="5">
        <v>0.1</v>
      </c>
      <c r="F4" s="5">
        <v>0.2</v>
      </c>
      <c r="G4" s="5">
        <v>0.2</v>
      </c>
      <c r="H4" s="5">
        <v>1</v>
      </c>
    </row>
    <row r="5" spans="1:8" ht="16.5">
      <c r="A5" s="8">
        <v>9215012</v>
      </c>
      <c r="B5" s="10" t="s">
        <v>8</v>
      </c>
      <c r="C5" s="14">
        <v>89</v>
      </c>
      <c r="D5" s="14" t="s">
        <v>94</v>
      </c>
      <c r="E5" s="14" t="s">
        <v>94</v>
      </c>
      <c r="F5" s="14" t="s">
        <v>94</v>
      </c>
      <c r="G5" s="14">
        <v>0</v>
      </c>
      <c r="H5" s="21">
        <f aca="true" t="shared" si="0" ref="H5:H11">(C5+G5)/2</f>
        <v>44.5</v>
      </c>
    </row>
    <row r="6" spans="1:8" ht="16.5">
      <c r="A6" s="8">
        <v>9415094</v>
      </c>
      <c r="B6" s="10" t="s">
        <v>9</v>
      </c>
      <c r="C6" s="14">
        <v>67</v>
      </c>
      <c r="D6" s="14" t="s">
        <v>94</v>
      </c>
      <c r="E6" s="14" t="s">
        <v>94</v>
      </c>
      <c r="F6" s="14" t="s">
        <v>94</v>
      </c>
      <c r="G6" s="14">
        <v>67</v>
      </c>
      <c r="H6" s="21">
        <f t="shared" si="0"/>
        <v>67</v>
      </c>
    </row>
    <row r="7" spans="1:8" ht="16.5">
      <c r="A7" s="8">
        <v>9515011</v>
      </c>
      <c r="B7" s="10" t="s">
        <v>10</v>
      </c>
      <c r="C7" s="14">
        <v>68</v>
      </c>
      <c r="D7" s="14" t="s">
        <v>94</v>
      </c>
      <c r="E7" s="14" t="s">
        <v>94</v>
      </c>
      <c r="F7" s="14" t="s">
        <v>94</v>
      </c>
      <c r="G7" s="14">
        <v>69</v>
      </c>
      <c r="H7" s="21">
        <f t="shared" si="0"/>
        <v>68.5</v>
      </c>
    </row>
    <row r="8" spans="1:8" ht="16.5">
      <c r="A8" s="8">
        <v>9515127</v>
      </c>
      <c r="B8" s="10" t="s">
        <v>11</v>
      </c>
      <c r="C8" s="14">
        <v>60</v>
      </c>
      <c r="D8" s="14" t="s">
        <v>94</v>
      </c>
      <c r="E8" s="14" t="s">
        <v>94</v>
      </c>
      <c r="F8" s="14" t="s">
        <v>94</v>
      </c>
      <c r="G8" s="14">
        <v>60</v>
      </c>
      <c r="H8" s="21">
        <f t="shared" si="0"/>
        <v>60</v>
      </c>
    </row>
    <row r="9" spans="1:8" ht="16.5">
      <c r="A9" s="8">
        <v>9615008</v>
      </c>
      <c r="B9" s="10" t="s">
        <v>12</v>
      </c>
      <c r="C9" s="14">
        <v>60</v>
      </c>
      <c r="D9" s="14" t="s">
        <v>94</v>
      </c>
      <c r="E9" s="14" t="s">
        <v>94</v>
      </c>
      <c r="F9" s="14" t="s">
        <v>94</v>
      </c>
      <c r="G9" s="14">
        <v>64</v>
      </c>
      <c r="H9" s="21">
        <f t="shared" si="0"/>
        <v>62</v>
      </c>
    </row>
    <row r="10" spans="1:8" ht="16.5">
      <c r="A10" s="8">
        <v>9615116</v>
      </c>
      <c r="B10" s="10" t="s">
        <v>13</v>
      </c>
      <c r="C10" s="14">
        <v>60</v>
      </c>
      <c r="D10" s="14" t="s">
        <v>94</v>
      </c>
      <c r="E10" s="14" t="s">
        <v>94</v>
      </c>
      <c r="F10" s="14" t="s">
        <v>94</v>
      </c>
      <c r="G10" s="14">
        <v>67</v>
      </c>
      <c r="H10" s="21">
        <f t="shared" si="0"/>
        <v>63.5</v>
      </c>
    </row>
    <row r="11" spans="1:8" ht="16.5">
      <c r="A11" s="8">
        <v>9615124</v>
      </c>
      <c r="B11" s="10" t="s">
        <v>14</v>
      </c>
      <c r="C11" s="14">
        <v>60</v>
      </c>
      <c r="D11" s="14" t="s">
        <v>94</v>
      </c>
      <c r="E11" s="14" t="s">
        <v>94</v>
      </c>
      <c r="F11" s="14" t="s">
        <v>94</v>
      </c>
      <c r="G11" s="14">
        <v>60</v>
      </c>
      <c r="H11" s="21">
        <f t="shared" si="0"/>
        <v>60</v>
      </c>
    </row>
    <row r="12" spans="1:8" ht="16.5">
      <c r="A12" s="8">
        <v>9815001</v>
      </c>
      <c r="B12" s="10" t="s">
        <v>15</v>
      </c>
      <c r="C12" s="14">
        <v>88</v>
      </c>
      <c r="D12" s="22">
        <v>74.8</v>
      </c>
      <c r="E12" s="22">
        <v>79</v>
      </c>
      <c r="F12" s="22">
        <v>100</v>
      </c>
      <c r="G12" s="22">
        <v>76</v>
      </c>
      <c r="H12" s="23">
        <f>(C12+F12+G12)*0.2+D12*0.3+E12*0.1</f>
        <v>83.14000000000001</v>
      </c>
    </row>
    <row r="13" spans="1:8" ht="16.5">
      <c r="A13" s="8">
        <v>9815002</v>
      </c>
      <c r="B13" s="10" t="s">
        <v>16</v>
      </c>
      <c r="C13" s="14">
        <v>84</v>
      </c>
      <c r="D13" s="22">
        <v>74.6</v>
      </c>
      <c r="E13" s="22">
        <v>60</v>
      </c>
      <c r="F13" s="22">
        <v>80</v>
      </c>
      <c r="G13" s="22">
        <v>76</v>
      </c>
      <c r="H13" s="23">
        <f aca="true" t="shared" si="1" ref="H13:H68">(C13+F13+G13)*0.2+D13*0.3+E13*0.1</f>
        <v>76.38</v>
      </c>
    </row>
    <row r="14" spans="1:8" ht="16.5">
      <c r="A14" s="8">
        <v>9815003</v>
      </c>
      <c r="B14" s="10" t="s">
        <v>17</v>
      </c>
      <c r="C14" s="14">
        <v>83</v>
      </c>
      <c r="D14" s="22">
        <v>71.4</v>
      </c>
      <c r="E14" s="22">
        <v>41</v>
      </c>
      <c r="F14" s="22">
        <v>100</v>
      </c>
      <c r="G14" s="22">
        <v>87</v>
      </c>
      <c r="H14" s="23">
        <f t="shared" si="1"/>
        <v>79.52</v>
      </c>
    </row>
    <row r="15" spans="1:8" ht="16.5">
      <c r="A15" s="8">
        <v>9815005</v>
      </c>
      <c r="B15" s="10" t="s">
        <v>18</v>
      </c>
      <c r="C15" s="14">
        <v>84</v>
      </c>
      <c r="D15" s="22">
        <v>71.2</v>
      </c>
      <c r="E15" s="22">
        <v>74.25</v>
      </c>
      <c r="F15" s="22">
        <v>100</v>
      </c>
      <c r="G15" s="22">
        <v>88</v>
      </c>
      <c r="H15" s="23">
        <f t="shared" si="1"/>
        <v>83.185</v>
      </c>
    </row>
    <row r="16" spans="1:8" ht="16.5">
      <c r="A16" s="8">
        <v>9815007</v>
      </c>
      <c r="B16" s="10" t="s">
        <v>19</v>
      </c>
      <c r="C16" s="14">
        <v>65</v>
      </c>
      <c r="D16" s="22">
        <v>74.8</v>
      </c>
      <c r="E16" s="22">
        <v>76</v>
      </c>
      <c r="F16" s="22">
        <v>40</v>
      </c>
      <c r="G16" s="22">
        <v>84</v>
      </c>
      <c r="H16" s="23">
        <f t="shared" si="1"/>
        <v>67.84</v>
      </c>
    </row>
    <row r="17" spans="1:8" ht="16.5">
      <c r="A17" s="8">
        <v>9815008</v>
      </c>
      <c r="B17" s="10" t="s">
        <v>20</v>
      </c>
      <c r="C17" s="14">
        <v>64</v>
      </c>
      <c r="D17" s="22">
        <v>61.4</v>
      </c>
      <c r="E17" s="22">
        <v>71.25</v>
      </c>
      <c r="F17" s="22">
        <v>80</v>
      </c>
      <c r="G17" s="22">
        <v>82</v>
      </c>
      <c r="H17" s="23">
        <f t="shared" si="1"/>
        <v>70.745</v>
      </c>
    </row>
    <row r="18" spans="1:8" ht="16.5">
      <c r="A18" s="8">
        <v>9815010</v>
      </c>
      <c r="B18" s="10" t="s">
        <v>21</v>
      </c>
      <c r="C18" s="14">
        <v>55</v>
      </c>
      <c r="D18" s="22">
        <v>74.6</v>
      </c>
      <c r="E18" s="22">
        <v>77.25</v>
      </c>
      <c r="F18" s="22">
        <v>100</v>
      </c>
      <c r="G18" s="22">
        <v>59</v>
      </c>
      <c r="H18" s="23">
        <f t="shared" si="1"/>
        <v>72.905</v>
      </c>
    </row>
    <row r="19" spans="1:8" ht="16.5">
      <c r="A19" s="8">
        <v>9815011</v>
      </c>
      <c r="B19" s="10" t="s">
        <v>22</v>
      </c>
      <c r="C19" s="14">
        <v>86</v>
      </c>
      <c r="D19" s="22">
        <v>84.4</v>
      </c>
      <c r="E19" s="22">
        <v>76</v>
      </c>
      <c r="F19" s="22">
        <v>100</v>
      </c>
      <c r="G19" s="22">
        <v>81</v>
      </c>
      <c r="H19" s="23">
        <f t="shared" si="1"/>
        <v>86.32</v>
      </c>
    </row>
    <row r="20" spans="1:8" ht="16.5">
      <c r="A20" s="8">
        <v>9815013</v>
      </c>
      <c r="B20" s="10" t="s">
        <v>23</v>
      </c>
      <c r="C20" s="14">
        <v>88</v>
      </c>
      <c r="D20" s="22">
        <v>81</v>
      </c>
      <c r="E20" s="22">
        <v>76.75</v>
      </c>
      <c r="F20" s="22">
        <v>60</v>
      </c>
      <c r="G20" s="22">
        <v>83</v>
      </c>
      <c r="H20" s="23">
        <f t="shared" si="1"/>
        <v>78.175</v>
      </c>
    </row>
    <row r="21" spans="1:8" ht="16.5">
      <c r="A21" s="8">
        <v>9815015</v>
      </c>
      <c r="B21" s="10" t="s">
        <v>24</v>
      </c>
      <c r="C21" s="14">
        <v>72</v>
      </c>
      <c r="D21" s="22">
        <v>81</v>
      </c>
      <c r="E21" s="22">
        <v>75</v>
      </c>
      <c r="F21" s="22">
        <v>100</v>
      </c>
      <c r="G21" s="22">
        <v>78</v>
      </c>
      <c r="H21" s="23">
        <f t="shared" si="1"/>
        <v>81.8</v>
      </c>
    </row>
    <row r="22" spans="1:8" ht="16.5">
      <c r="A22" s="8">
        <v>9815017</v>
      </c>
      <c r="B22" s="10" t="s">
        <v>25</v>
      </c>
      <c r="C22" s="14">
        <v>73</v>
      </c>
      <c r="D22" s="22">
        <v>64.6</v>
      </c>
      <c r="E22" s="22">
        <v>69.75</v>
      </c>
      <c r="F22" s="22">
        <v>60</v>
      </c>
      <c r="G22" s="22">
        <v>50</v>
      </c>
      <c r="H22" s="23">
        <f t="shared" si="1"/>
        <v>62.955000000000005</v>
      </c>
    </row>
    <row r="23" spans="1:8" ht="16.5">
      <c r="A23" s="8">
        <v>9815018</v>
      </c>
      <c r="B23" s="10" t="s">
        <v>26</v>
      </c>
      <c r="C23" s="14">
        <v>46</v>
      </c>
      <c r="D23" s="22">
        <v>74.6</v>
      </c>
      <c r="E23" s="22">
        <v>75.5</v>
      </c>
      <c r="F23" s="22">
        <v>80</v>
      </c>
      <c r="G23" s="22">
        <v>88</v>
      </c>
      <c r="H23" s="23">
        <f t="shared" si="1"/>
        <v>72.73</v>
      </c>
    </row>
    <row r="24" spans="1:8" ht="16.5">
      <c r="A24" s="8">
        <v>9815024</v>
      </c>
      <c r="B24" s="10" t="s">
        <v>27</v>
      </c>
      <c r="C24" s="14">
        <v>61</v>
      </c>
      <c r="D24" s="22">
        <v>70.6</v>
      </c>
      <c r="E24" s="22">
        <v>76</v>
      </c>
      <c r="F24" s="22">
        <v>80</v>
      </c>
      <c r="G24" s="22">
        <v>87</v>
      </c>
      <c r="H24" s="23">
        <f t="shared" si="1"/>
        <v>74.38</v>
      </c>
    </row>
    <row r="25" spans="1:8" ht="16.5">
      <c r="A25" s="8">
        <v>9815028</v>
      </c>
      <c r="B25" s="10" t="s">
        <v>28</v>
      </c>
      <c r="C25" s="14">
        <v>88</v>
      </c>
      <c r="D25" s="22">
        <v>61.4</v>
      </c>
      <c r="E25" s="22">
        <v>79</v>
      </c>
      <c r="F25" s="22">
        <v>80</v>
      </c>
      <c r="G25" s="22">
        <v>88</v>
      </c>
      <c r="H25" s="23">
        <f t="shared" si="1"/>
        <v>77.52000000000001</v>
      </c>
    </row>
    <row r="26" spans="1:8" ht="16.5">
      <c r="A26" s="8">
        <v>9815029</v>
      </c>
      <c r="B26" s="10" t="s">
        <v>29</v>
      </c>
      <c r="C26" s="14">
        <v>83</v>
      </c>
      <c r="D26" s="22">
        <v>64.6</v>
      </c>
      <c r="E26" s="22">
        <v>38.5</v>
      </c>
      <c r="F26" s="22">
        <v>40</v>
      </c>
      <c r="G26" s="22">
        <v>75</v>
      </c>
      <c r="H26" s="23">
        <f t="shared" si="1"/>
        <v>62.830000000000005</v>
      </c>
    </row>
    <row r="27" spans="1:8" ht="16.5">
      <c r="A27" s="8">
        <v>9815030</v>
      </c>
      <c r="B27" s="10" t="s">
        <v>30</v>
      </c>
      <c r="C27" s="14">
        <v>88</v>
      </c>
      <c r="D27" s="22">
        <v>84.4</v>
      </c>
      <c r="E27" s="22">
        <v>36.25</v>
      </c>
      <c r="F27" s="22">
        <v>60</v>
      </c>
      <c r="G27" s="22">
        <v>82</v>
      </c>
      <c r="H27" s="23">
        <f t="shared" si="1"/>
        <v>74.945</v>
      </c>
    </row>
    <row r="28" spans="1:8" ht="16.5">
      <c r="A28" s="8">
        <v>9815031</v>
      </c>
      <c r="B28" s="10" t="s">
        <v>31</v>
      </c>
      <c r="C28" s="14">
        <v>64</v>
      </c>
      <c r="D28" s="22">
        <v>64.6</v>
      </c>
      <c r="E28" s="22">
        <v>59.5</v>
      </c>
      <c r="F28" s="22">
        <v>0</v>
      </c>
      <c r="G28" s="22">
        <v>25</v>
      </c>
      <c r="H28" s="23">
        <f t="shared" si="1"/>
        <v>43.13</v>
      </c>
    </row>
    <row r="29" spans="1:8" ht="16.5">
      <c r="A29" s="8">
        <v>9815032</v>
      </c>
      <c r="B29" s="10" t="s">
        <v>32</v>
      </c>
      <c r="C29" s="14">
        <v>83</v>
      </c>
      <c r="D29" s="22">
        <v>79.2</v>
      </c>
      <c r="E29" s="22">
        <v>18</v>
      </c>
      <c r="F29" s="22">
        <v>40</v>
      </c>
      <c r="G29" s="22">
        <v>84</v>
      </c>
      <c r="H29" s="23">
        <f t="shared" si="1"/>
        <v>66.96000000000001</v>
      </c>
    </row>
    <row r="30" spans="1:8" ht="16.5">
      <c r="A30" s="8">
        <v>9815035</v>
      </c>
      <c r="B30" s="10" t="s">
        <v>33</v>
      </c>
      <c r="C30" s="14">
        <v>88</v>
      </c>
      <c r="D30" s="22">
        <v>71.4</v>
      </c>
      <c r="E30" s="22">
        <v>78.75</v>
      </c>
      <c r="F30" s="22">
        <v>100</v>
      </c>
      <c r="G30" s="22">
        <v>88</v>
      </c>
      <c r="H30" s="23">
        <f t="shared" si="1"/>
        <v>84.495</v>
      </c>
    </row>
    <row r="31" spans="1:8" ht="16.5">
      <c r="A31" s="8">
        <v>9815038</v>
      </c>
      <c r="B31" s="10" t="s">
        <v>34</v>
      </c>
      <c r="C31" s="14">
        <v>63</v>
      </c>
      <c r="D31" s="22">
        <v>83.8</v>
      </c>
      <c r="E31" s="22">
        <v>76.25</v>
      </c>
      <c r="F31" s="22">
        <v>100</v>
      </c>
      <c r="G31" s="22">
        <v>65</v>
      </c>
      <c r="H31" s="23">
        <f t="shared" si="1"/>
        <v>78.365</v>
      </c>
    </row>
    <row r="32" spans="1:8" ht="16.5">
      <c r="A32" s="8">
        <v>9815044</v>
      </c>
      <c r="B32" s="10" t="s">
        <v>35</v>
      </c>
      <c r="C32" s="14">
        <v>43</v>
      </c>
      <c r="D32" s="22">
        <v>83.8</v>
      </c>
      <c r="E32" s="22">
        <v>78.5</v>
      </c>
      <c r="F32" s="22">
        <v>60</v>
      </c>
      <c r="G32" s="22">
        <v>72</v>
      </c>
      <c r="H32" s="23">
        <f t="shared" si="1"/>
        <v>67.99</v>
      </c>
    </row>
    <row r="33" spans="1:8" ht="16.5">
      <c r="A33" s="8">
        <v>9815045</v>
      </c>
      <c r="B33" s="10" t="s">
        <v>36</v>
      </c>
      <c r="C33" s="14">
        <v>68</v>
      </c>
      <c r="D33" s="22">
        <v>74.8</v>
      </c>
      <c r="E33" s="22">
        <v>76.25</v>
      </c>
      <c r="F33" s="22">
        <v>60</v>
      </c>
      <c r="G33" s="22">
        <v>82</v>
      </c>
      <c r="H33" s="23">
        <f t="shared" si="1"/>
        <v>72.065</v>
      </c>
    </row>
    <row r="34" spans="1:8" ht="16.5">
      <c r="A34" s="8">
        <v>9815046</v>
      </c>
      <c r="B34" s="10" t="s">
        <v>37</v>
      </c>
      <c r="C34" s="14">
        <v>86</v>
      </c>
      <c r="D34" s="22">
        <v>79.2</v>
      </c>
      <c r="E34" s="22">
        <v>74</v>
      </c>
      <c r="F34" s="22">
        <v>60</v>
      </c>
      <c r="G34" s="22">
        <v>83</v>
      </c>
      <c r="H34" s="23">
        <f t="shared" si="1"/>
        <v>76.96000000000001</v>
      </c>
    </row>
    <row r="35" spans="1:8" ht="16.5">
      <c r="A35" s="8">
        <v>9815047</v>
      </c>
      <c r="B35" s="10" t="s">
        <v>38</v>
      </c>
      <c r="C35" s="14">
        <v>89</v>
      </c>
      <c r="D35" s="22">
        <v>71.2</v>
      </c>
      <c r="E35" s="22">
        <v>54.5</v>
      </c>
      <c r="F35" s="22">
        <v>60</v>
      </c>
      <c r="G35" s="22">
        <v>86</v>
      </c>
      <c r="H35" s="23">
        <f t="shared" si="1"/>
        <v>73.81</v>
      </c>
    </row>
    <row r="36" spans="1:8" ht="16.5">
      <c r="A36" s="8">
        <v>9815048</v>
      </c>
      <c r="B36" s="10" t="s">
        <v>39</v>
      </c>
      <c r="C36" s="14">
        <v>89</v>
      </c>
      <c r="D36" s="22">
        <v>84.4</v>
      </c>
      <c r="E36" s="22">
        <v>35.25</v>
      </c>
      <c r="F36" s="22">
        <v>60</v>
      </c>
      <c r="G36" s="22">
        <v>88</v>
      </c>
      <c r="H36" s="23">
        <f t="shared" si="1"/>
        <v>76.245</v>
      </c>
    </row>
    <row r="37" spans="1:8" ht="16.5">
      <c r="A37" s="8">
        <v>9815051</v>
      </c>
      <c r="B37" s="10" t="s">
        <v>40</v>
      </c>
      <c r="C37" s="14">
        <v>86</v>
      </c>
      <c r="D37" s="22">
        <v>74.8</v>
      </c>
      <c r="E37" s="22">
        <v>76.75</v>
      </c>
      <c r="F37" s="22">
        <v>40</v>
      </c>
      <c r="G37" s="22">
        <v>86</v>
      </c>
      <c r="H37" s="23">
        <f t="shared" si="1"/>
        <v>72.515</v>
      </c>
    </row>
    <row r="38" spans="1:8" ht="16.5">
      <c r="A38" s="8">
        <v>9815052</v>
      </c>
      <c r="B38" s="10" t="s">
        <v>41</v>
      </c>
      <c r="C38" s="14">
        <v>62</v>
      </c>
      <c r="D38" s="22">
        <v>74.6</v>
      </c>
      <c r="E38" s="22">
        <v>75.5</v>
      </c>
      <c r="F38" s="22">
        <v>60</v>
      </c>
      <c r="G38" s="22">
        <v>59</v>
      </c>
      <c r="H38" s="23">
        <f t="shared" si="1"/>
        <v>66.13</v>
      </c>
    </row>
    <row r="39" spans="1:8" ht="16.5">
      <c r="A39" s="8">
        <v>9815056</v>
      </c>
      <c r="B39" s="10" t="s">
        <v>42</v>
      </c>
      <c r="C39" s="14">
        <v>85</v>
      </c>
      <c r="D39" s="22">
        <v>79.2</v>
      </c>
      <c r="E39" s="22">
        <v>74</v>
      </c>
      <c r="F39" s="22">
        <v>100</v>
      </c>
      <c r="G39" s="22">
        <v>84</v>
      </c>
      <c r="H39" s="23">
        <f t="shared" si="1"/>
        <v>84.96000000000001</v>
      </c>
    </row>
    <row r="40" spans="1:8" ht="16.5">
      <c r="A40" s="8">
        <v>9815061</v>
      </c>
      <c r="B40" s="10" t="s">
        <v>43</v>
      </c>
      <c r="C40" s="14">
        <v>66</v>
      </c>
      <c r="D40" s="22">
        <v>74.8</v>
      </c>
      <c r="E40" s="22">
        <v>77.5</v>
      </c>
      <c r="F40" s="22">
        <v>60</v>
      </c>
      <c r="G40" s="22">
        <v>84</v>
      </c>
      <c r="H40" s="23">
        <f t="shared" si="1"/>
        <v>72.19</v>
      </c>
    </row>
    <row r="41" spans="1:8" ht="16.5">
      <c r="A41" s="8">
        <v>9815062</v>
      </c>
      <c r="B41" s="10" t="s">
        <v>44</v>
      </c>
      <c r="C41" s="14">
        <v>79</v>
      </c>
      <c r="D41" s="22">
        <v>79.2</v>
      </c>
      <c r="E41" s="22">
        <v>76.25</v>
      </c>
      <c r="F41" s="22">
        <v>80</v>
      </c>
      <c r="G41" s="22">
        <v>55</v>
      </c>
      <c r="H41" s="23">
        <f t="shared" si="1"/>
        <v>74.185</v>
      </c>
    </row>
    <row r="42" spans="1:8" ht="16.5">
      <c r="A42" s="8">
        <v>9815063</v>
      </c>
      <c r="B42" s="10" t="s">
        <v>45</v>
      </c>
      <c r="C42" s="14">
        <v>86</v>
      </c>
      <c r="D42" s="22">
        <v>64.6</v>
      </c>
      <c r="E42" s="22">
        <v>66.75</v>
      </c>
      <c r="F42" s="22">
        <v>100</v>
      </c>
      <c r="G42" s="22">
        <v>84</v>
      </c>
      <c r="H42" s="23">
        <f t="shared" si="1"/>
        <v>80.05499999999999</v>
      </c>
    </row>
    <row r="43" spans="1:8" ht="16.5">
      <c r="A43" s="8">
        <v>9815066</v>
      </c>
      <c r="B43" s="10" t="s">
        <v>46</v>
      </c>
      <c r="C43" s="14">
        <v>67</v>
      </c>
      <c r="D43" s="22">
        <v>70.6</v>
      </c>
      <c r="E43" s="22">
        <v>81</v>
      </c>
      <c r="F43" s="22">
        <v>80</v>
      </c>
      <c r="G43" s="22">
        <v>86</v>
      </c>
      <c r="H43" s="23">
        <f t="shared" si="1"/>
        <v>75.88</v>
      </c>
    </row>
    <row r="44" spans="1:8" ht="16.5">
      <c r="A44" s="8">
        <v>9815068</v>
      </c>
      <c r="B44" s="10" t="s">
        <v>47</v>
      </c>
      <c r="C44" s="14">
        <v>81</v>
      </c>
      <c r="D44" s="22">
        <v>61.4</v>
      </c>
      <c r="E44" s="22">
        <v>59.5</v>
      </c>
      <c r="F44" s="22">
        <v>80</v>
      </c>
      <c r="G44" s="22">
        <v>88</v>
      </c>
      <c r="H44" s="23">
        <f t="shared" si="1"/>
        <v>74.17</v>
      </c>
    </row>
    <row r="45" spans="1:9" ht="16.5">
      <c r="A45" s="8">
        <v>9815070</v>
      </c>
      <c r="B45" s="10" t="s">
        <v>48</v>
      </c>
      <c r="C45" s="14">
        <v>0</v>
      </c>
      <c r="D45" s="22">
        <v>0</v>
      </c>
      <c r="E45" s="22">
        <v>17.5</v>
      </c>
      <c r="F45" s="22">
        <v>0</v>
      </c>
      <c r="G45" s="22">
        <v>0</v>
      </c>
      <c r="H45" s="23">
        <f t="shared" si="1"/>
        <v>1.75</v>
      </c>
      <c r="I45" s="1" t="s">
        <v>93</v>
      </c>
    </row>
    <row r="46" spans="1:8" ht="16.5">
      <c r="A46" s="8">
        <v>9815071</v>
      </c>
      <c r="B46" s="10" t="s">
        <v>49</v>
      </c>
      <c r="C46" s="14">
        <v>44</v>
      </c>
      <c r="D46" s="22">
        <v>64.6</v>
      </c>
      <c r="E46" s="22">
        <v>55</v>
      </c>
      <c r="F46" s="22">
        <v>100</v>
      </c>
      <c r="G46" s="22">
        <v>80</v>
      </c>
      <c r="H46" s="23">
        <f t="shared" si="1"/>
        <v>69.68</v>
      </c>
    </row>
    <row r="47" spans="1:8" ht="16.5">
      <c r="A47" s="8">
        <v>9815073</v>
      </c>
      <c r="B47" s="10" t="s">
        <v>50</v>
      </c>
      <c r="C47" s="14">
        <v>48</v>
      </c>
      <c r="D47" s="22">
        <v>74.8</v>
      </c>
      <c r="E47" s="22">
        <v>81.25</v>
      </c>
      <c r="F47" s="22">
        <v>100</v>
      </c>
      <c r="G47" s="22">
        <v>88</v>
      </c>
      <c r="H47" s="23">
        <f t="shared" si="1"/>
        <v>77.765</v>
      </c>
    </row>
    <row r="48" spans="1:8" ht="16.5">
      <c r="A48" s="8">
        <v>9815074</v>
      </c>
      <c r="B48" s="10" t="s">
        <v>51</v>
      </c>
      <c r="C48" s="14">
        <v>66</v>
      </c>
      <c r="D48" s="22">
        <v>70.6</v>
      </c>
      <c r="E48" s="22">
        <v>77.75</v>
      </c>
      <c r="F48" s="22">
        <v>80</v>
      </c>
      <c r="G48" s="22">
        <v>88</v>
      </c>
      <c r="H48" s="23">
        <f t="shared" si="1"/>
        <v>75.75500000000001</v>
      </c>
    </row>
    <row r="49" spans="1:8" ht="16.5">
      <c r="A49" s="8">
        <v>9815077</v>
      </c>
      <c r="B49" s="10" t="s">
        <v>52</v>
      </c>
      <c r="C49" s="14">
        <v>64</v>
      </c>
      <c r="D49" s="22">
        <v>71.2</v>
      </c>
      <c r="E49" s="22">
        <v>19.25</v>
      </c>
      <c r="F49" s="22">
        <v>60</v>
      </c>
      <c r="G49" s="22">
        <v>68</v>
      </c>
      <c r="H49" s="23">
        <f t="shared" si="1"/>
        <v>61.685</v>
      </c>
    </row>
    <row r="50" spans="1:8" ht="16.5">
      <c r="A50" s="8">
        <v>9815078</v>
      </c>
      <c r="B50" s="10" t="s">
        <v>53</v>
      </c>
      <c r="C50" s="14">
        <v>24</v>
      </c>
      <c r="D50" s="22">
        <v>83.8</v>
      </c>
      <c r="E50" s="22">
        <v>79.25</v>
      </c>
      <c r="F50" s="22">
        <v>100</v>
      </c>
      <c r="G50" s="22">
        <v>48</v>
      </c>
      <c r="H50" s="23">
        <f t="shared" si="1"/>
        <v>67.46499999999999</v>
      </c>
    </row>
    <row r="51" spans="1:8" ht="16.5">
      <c r="A51" s="8">
        <v>9815081</v>
      </c>
      <c r="B51" s="10" t="s">
        <v>54</v>
      </c>
      <c r="C51" s="14">
        <v>89</v>
      </c>
      <c r="D51" s="22">
        <v>71.2</v>
      </c>
      <c r="E51" s="22">
        <v>76</v>
      </c>
      <c r="F51" s="22">
        <v>100</v>
      </c>
      <c r="G51" s="22">
        <v>88</v>
      </c>
      <c r="H51" s="23">
        <f t="shared" si="1"/>
        <v>84.36</v>
      </c>
    </row>
    <row r="52" spans="1:8" ht="16.5">
      <c r="A52" s="8">
        <v>9815084</v>
      </c>
      <c r="B52" s="10" t="s">
        <v>55</v>
      </c>
      <c r="C52" s="14">
        <v>71</v>
      </c>
      <c r="D52" s="22">
        <v>70.6</v>
      </c>
      <c r="E52" s="22">
        <v>80.75</v>
      </c>
      <c r="F52" s="22">
        <v>80</v>
      </c>
      <c r="G52" s="22">
        <v>82</v>
      </c>
      <c r="H52" s="23">
        <f t="shared" si="1"/>
        <v>75.855</v>
      </c>
    </row>
    <row r="53" spans="1:8" ht="16.5">
      <c r="A53" s="8">
        <v>9815087</v>
      </c>
      <c r="B53" s="10" t="s">
        <v>56</v>
      </c>
      <c r="C53" s="14">
        <v>54</v>
      </c>
      <c r="D53" s="22">
        <v>64.6</v>
      </c>
      <c r="E53" s="22">
        <v>78.75</v>
      </c>
      <c r="F53" s="22">
        <v>60</v>
      </c>
      <c r="G53" s="22">
        <v>82</v>
      </c>
      <c r="H53" s="23">
        <f t="shared" si="1"/>
        <v>66.455</v>
      </c>
    </row>
    <row r="54" spans="1:8" ht="16.5">
      <c r="A54" s="8">
        <v>9815089</v>
      </c>
      <c r="B54" s="10" t="s">
        <v>57</v>
      </c>
      <c r="C54" s="14">
        <v>86</v>
      </c>
      <c r="D54" s="22">
        <v>71.2</v>
      </c>
      <c r="E54" s="22">
        <v>57.5</v>
      </c>
      <c r="F54" s="22">
        <v>100</v>
      </c>
      <c r="G54" s="22">
        <v>84</v>
      </c>
      <c r="H54" s="23">
        <f t="shared" si="1"/>
        <v>81.11</v>
      </c>
    </row>
    <row r="55" spans="1:8" ht="16.5">
      <c r="A55" s="8">
        <v>9815094</v>
      </c>
      <c r="B55" s="10" t="s">
        <v>58</v>
      </c>
      <c r="C55" s="14">
        <v>83</v>
      </c>
      <c r="D55" s="22">
        <v>79.2</v>
      </c>
      <c r="E55" s="22">
        <v>76.25</v>
      </c>
      <c r="F55" s="22">
        <v>80</v>
      </c>
      <c r="G55" s="22">
        <v>78</v>
      </c>
      <c r="H55" s="23">
        <f t="shared" si="1"/>
        <v>79.58500000000001</v>
      </c>
    </row>
    <row r="56" spans="1:8" ht="16.5">
      <c r="A56" s="8">
        <v>9815097</v>
      </c>
      <c r="B56" s="10" t="s">
        <v>59</v>
      </c>
      <c r="C56" s="14">
        <v>69</v>
      </c>
      <c r="D56" s="22">
        <v>71.4</v>
      </c>
      <c r="E56" s="22">
        <v>75</v>
      </c>
      <c r="F56" s="22">
        <v>80</v>
      </c>
      <c r="G56" s="22">
        <v>83</v>
      </c>
      <c r="H56" s="23">
        <f t="shared" si="1"/>
        <v>75.32000000000001</v>
      </c>
    </row>
    <row r="57" spans="1:8" ht="16.5">
      <c r="A57" s="8">
        <v>9815098</v>
      </c>
      <c r="B57" s="10" t="s">
        <v>60</v>
      </c>
      <c r="C57" s="14">
        <v>65</v>
      </c>
      <c r="D57" s="22">
        <v>74.6</v>
      </c>
      <c r="E57" s="22">
        <v>72.75</v>
      </c>
      <c r="F57" s="22">
        <v>40</v>
      </c>
      <c r="G57" s="22">
        <v>87</v>
      </c>
      <c r="H57" s="23">
        <f t="shared" si="1"/>
        <v>68.055</v>
      </c>
    </row>
    <row r="58" spans="1:8" ht="16.5">
      <c r="A58" s="8">
        <v>9815099</v>
      </c>
      <c r="B58" s="10" t="s">
        <v>61</v>
      </c>
      <c r="C58" s="14">
        <v>88</v>
      </c>
      <c r="D58" s="22">
        <v>71.4</v>
      </c>
      <c r="E58" s="22">
        <v>78.75</v>
      </c>
      <c r="F58" s="22">
        <v>100</v>
      </c>
      <c r="G58" s="22">
        <v>86</v>
      </c>
      <c r="H58" s="23">
        <f t="shared" si="1"/>
        <v>84.095</v>
      </c>
    </row>
    <row r="59" spans="1:8" ht="16.5">
      <c r="A59" s="8">
        <v>9815100</v>
      </c>
      <c r="B59" s="10" t="s">
        <v>62</v>
      </c>
      <c r="C59" s="14">
        <v>85</v>
      </c>
      <c r="D59" s="22">
        <v>83.8</v>
      </c>
      <c r="E59" s="22">
        <v>53.5</v>
      </c>
      <c r="F59" s="22">
        <v>40</v>
      </c>
      <c r="G59" s="22">
        <v>69</v>
      </c>
      <c r="H59" s="23">
        <f t="shared" si="1"/>
        <v>69.28999999999999</v>
      </c>
    </row>
    <row r="60" spans="1:8" ht="16.5">
      <c r="A60" s="8">
        <v>9815101</v>
      </c>
      <c r="B60" s="10" t="s">
        <v>63</v>
      </c>
      <c r="C60" s="14">
        <v>87</v>
      </c>
      <c r="D60" s="22">
        <v>74.8</v>
      </c>
      <c r="E60" s="22">
        <v>77</v>
      </c>
      <c r="F60" s="22">
        <v>100</v>
      </c>
      <c r="G60" s="22">
        <v>88</v>
      </c>
      <c r="H60" s="23">
        <f t="shared" si="1"/>
        <v>85.14</v>
      </c>
    </row>
    <row r="61" spans="1:8" ht="16.5">
      <c r="A61" s="8">
        <v>9815103</v>
      </c>
      <c r="B61" s="10" t="s">
        <v>64</v>
      </c>
      <c r="C61" s="14">
        <v>88</v>
      </c>
      <c r="D61" s="22">
        <v>64.6</v>
      </c>
      <c r="E61" s="22">
        <v>56.5</v>
      </c>
      <c r="F61" s="22">
        <v>80</v>
      </c>
      <c r="G61" s="22">
        <v>88</v>
      </c>
      <c r="H61" s="23">
        <f t="shared" si="1"/>
        <v>76.23</v>
      </c>
    </row>
    <row r="62" spans="1:8" ht="16.5">
      <c r="A62" s="8">
        <v>9815104</v>
      </c>
      <c r="B62" s="10" t="s">
        <v>65</v>
      </c>
      <c r="C62" s="14">
        <v>85</v>
      </c>
      <c r="D62" s="22">
        <v>61.4</v>
      </c>
      <c r="E62" s="22">
        <v>76</v>
      </c>
      <c r="F62" s="22">
        <v>80</v>
      </c>
      <c r="G62" s="22">
        <v>82</v>
      </c>
      <c r="H62" s="23">
        <f t="shared" si="1"/>
        <v>75.42</v>
      </c>
    </row>
    <row r="63" spans="1:8" ht="16.5">
      <c r="A63" s="8">
        <v>9815105</v>
      </c>
      <c r="B63" s="10" t="s">
        <v>66</v>
      </c>
      <c r="C63" s="14">
        <v>80</v>
      </c>
      <c r="D63" s="22">
        <v>81</v>
      </c>
      <c r="E63" s="22">
        <v>73.25</v>
      </c>
      <c r="F63" s="22">
        <v>60</v>
      </c>
      <c r="G63" s="22">
        <v>64</v>
      </c>
      <c r="H63" s="23">
        <f t="shared" si="1"/>
        <v>72.42500000000001</v>
      </c>
    </row>
    <row r="64" spans="1:8" ht="16.5">
      <c r="A64" s="8">
        <v>9815107</v>
      </c>
      <c r="B64" s="10" t="s">
        <v>67</v>
      </c>
      <c r="C64" s="14">
        <v>94</v>
      </c>
      <c r="D64" s="22">
        <v>81</v>
      </c>
      <c r="E64" s="22">
        <v>82.25</v>
      </c>
      <c r="F64" s="22">
        <v>100</v>
      </c>
      <c r="G64" s="22">
        <v>90</v>
      </c>
      <c r="H64" s="23">
        <f t="shared" si="1"/>
        <v>89.325</v>
      </c>
    </row>
    <row r="65" spans="1:8" ht="16.5">
      <c r="A65" s="8">
        <v>9815108</v>
      </c>
      <c r="B65" s="10" t="s">
        <v>68</v>
      </c>
      <c r="C65" s="14">
        <v>86</v>
      </c>
      <c r="D65" s="22">
        <v>83.8</v>
      </c>
      <c r="E65" s="22">
        <v>54.5</v>
      </c>
      <c r="F65" s="22">
        <v>40</v>
      </c>
      <c r="G65" s="22">
        <v>67</v>
      </c>
      <c r="H65" s="23">
        <f t="shared" si="1"/>
        <v>69.19</v>
      </c>
    </row>
    <row r="66" spans="1:8" ht="16.5">
      <c r="A66" s="8">
        <v>9815114</v>
      </c>
      <c r="B66" s="10" t="s">
        <v>69</v>
      </c>
      <c r="C66" s="14">
        <v>88</v>
      </c>
      <c r="D66" s="22">
        <v>70.6</v>
      </c>
      <c r="E66" s="22">
        <v>75.25</v>
      </c>
      <c r="F66" s="22">
        <v>80</v>
      </c>
      <c r="G66" s="22">
        <v>86</v>
      </c>
      <c r="H66" s="23">
        <f t="shared" si="1"/>
        <v>79.50500000000001</v>
      </c>
    </row>
    <row r="67" spans="1:9" ht="16.5">
      <c r="A67" s="8">
        <v>9815115</v>
      </c>
      <c r="B67" s="10" t="s">
        <v>70</v>
      </c>
      <c r="C67" s="14">
        <v>0</v>
      </c>
      <c r="D67" s="22">
        <v>0</v>
      </c>
      <c r="E67" s="22">
        <v>15</v>
      </c>
      <c r="F67" s="22">
        <v>0</v>
      </c>
      <c r="G67" s="22">
        <v>0</v>
      </c>
      <c r="H67" s="23">
        <f t="shared" si="1"/>
        <v>1.5</v>
      </c>
      <c r="I67" s="1" t="s">
        <v>93</v>
      </c>
    </row>
    <row r="68" spans="1:8" ht="16.5">
      <c r="A68" s="8">
        <v>9815117</v>
      </c>
      <c r="B68" s="10" t="s">
        <v>71</v>
      </c>
      <c r="C68" s="14">
        <v>64</v>
      </c>
      <c r="D68" s="22">
        <v>64.6</v>
      </c>
      <c r="E68" s="22">
        <v>75.5</v>
      </c>
      <c r="F68" s="22">
        <v>20</v>
      </c>
      <c r="G68" s="22">
        <v>29</v>
      </c>
      <c r="H68" s="23">
        <f t="shared" si="1"/>
        <v>49.53</v>
      </c>
    </row>
    <row r="69" spans="1:7" ht="16.5">
      <c r="A69" s="9"/>
      <c r="B69" s="6"/>
      <c r="C69" s="15"/>
      <c r="D69" s="15"/>
      <c r="E69" s="15"/>
      <c r="F69" s="15"/>
      <c r="G69" s="15"/>
    </row>
    <row r="70" spans="1:8" ht="16.5">
      <c r="A70" s="9"/>
      <c r="B70" s="4" t="s">
        <v>86</v>
      </c>
      <c r="C70" s="16">
        <f>SUM(C5:C68)/62</f>
        <v>73.62903225806451</v>
      </c>
      <c r="D70" s="16">
        <f>SUM(D12:D68)/55</f>
        <v>73.55999999999999</v>
      </c>
      <c r="E70" s="16">
        <f>SUM(E12:E68)/55</f>
        <v>68.80454545454545</v>
      </c>
      <c r="F70" s="16">
        <f>SUM(F12:F68)/55</f>
        <v>74.18181818181819</v>
      </c>
      <c r="G70" s="16">
        <f>SUM(G5:G68)/62</f>
        <v>75.08064516129032</v>
      </c>
      <c r="H70" s="16">
        <f>SUM(H5:H68)/62</f>
        <v>72.70104838709676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SYSOP</cp:lastModifiedBy>
  <cp:lastPrinted>2010-12-20T00:41:37Z</cp:lastPrinted>
  <dcterms:created xsi:type="dcterms:W3CDTF">2010-11-10T06:25:52Z</dcterms:created>
  <dcterms:modified xsi:type="dcterms:W3CDTF">2011-01-12T03:42:55Z</dcterms:modified>
  <cp:category/>
  <cp:version/>
  <cp:contentType/>
  <cp:contentStatus/>
</cp:coreProperties>
</file>